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223126298\Documents\Spin-Off\"/>
    </mc:Choice>
  </mc:AlternateContent>
  <xr:revisionPtr revIDLastSave="0" documentId="8_{74EE32A8-909E-4CD9-88DE-A090F2B63E14}" xr6:coauthVersionLast="47" xr6:coauthVersionMax="47" xr10:uidLastSave="{00000000-0000-0000-0000-000000000000}"/>
  <bookViews>
    <workbookView xWindow="850" yWindow="1200" windowWidth="22400" windowHeight="8210" tabRatio="800" xr2:uid="{5804E8EA-AC13-4CBD-AB0D-14C1FA0A1AA5}"/>
  </bookViews>
  <sheets>
    <sheet name="Appendix" sheetId="1" r:id="rId1"/>
    <sheet name="Financial Summary" sheetId="15" r:id="rId2"/>
    <sheet name="Income Statement" sheetId="2" r:id="rId3"/>
    <sheet name="Balance Sheet" sheetId="3" r:id="rId4"/>
    <sheet name="Statements of Cash Flows" sheetId="7" r:id="rId5"/>
    <sheet name="Revenue by Segment" sheetId="5" r:id="rId6"/>
    <sheet name="Revenue by Region" sheetId="6" r:id="rId7"/>
    <sheet name="Organic Revenue" sheetId="9" r:id="rId8"/>
    <sheet name="Adjusted EBIT" sheetId="10" r:id="rId9"/>
    <sheet name="Pro Forma Adjusted EBIT" sheetId="16" r:id="rId10"/>
    <sheet name="Segment EBIT" sheetId="14" r:id="rId11"/>
    <sheet name="Adjusted Net Income" sheetId="11" r:id="rId12"/>
    <sheet name="Pro Forma Adjusted Net Income" sheetId="18" r:id="rId13"/>
    <sheet name="Free Cash Flow" sheetId="13" r:id="rId14"/>
    <sheet name="Pro Forma Adjusted EPS" sheetId="19"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E6" i="1" l="1"/>
  <c r="E7" i="1" s="1"/>
  <c r="E8" i="1" s="1"/>
  <c r="E9" i="1" l="1"/>
  <c r="E10" i="1" s="1"/>
  <c r="E12" i="1" s="1"/>
  <c r="E13" i="1" s="1"/>
  <c r="E14" i="1" s="1"/>
  <c r="E15" i="1" s="1"/>
  <c r="E16" i="1" s="1"/>
  <c r="E17" i="1" s="1"/>
  <c r="E18" i="1" s="1"/>
</calcChain>
</file>

<file path=xl/sharedStrings.xml><?xml version="1.0" encoding="utf-8"?>
<sst xmlns="http://schemas.openxmlformats.org/spreadsheetml/2006/main" count="725" uniqueCount="254">
  <si>
    <t>General Electric HealthCare Supplemental Tables</t>
  </si>
  <si>
    <t>Table of Contents</t>
  </si>
  <si>
    <t>Tab</t>
  </si>
  <si>
    <t>Financial Summary</t>
  </si>
  <si>
    <t>Income Statement</t>
  </si>
  <si>
    <t>Balance Sheet</t>
  </si>
  <si>
    <t>Statements of Cash Flows</t>
  </si>
  <si>
    <t>Revenue by Segment</t>
  </si>
  <si>
    <t>Revenue by Region</t>
  </si>
  <si>
    <t>Non-GAAP Metrics with Reconciliations to Most Directly Comparable GAAP Measures:</t>
  </si>
  <si>
    <t>Organic Revenue</t>
  </si>
  <si>
    <t>Adjusted EBIT</t>
  </si>
  <si>
    <t>Pro Forma Adjusted EBIT Walk</t>
  </si>
  <si>
    <t>Segment EBIT</t>
  </si>
  <si>
    <t>Adjusted Net Income</t>
  </si>
  <si>
    <t>Pro Forma Adjusted Net Income Walk</t>
  </si>
  <si>
    <t>Free Cash Flow</t>
  </si>
  <si>
    <t>Pro Forma Adjusted EPS Walk</t>
  </si>
  <si>
    <t>GE Healthcare Holding LLC</t>
  </si>
  <si>
    <t>($ in millions)</t>
  </si>
  <si>
    <t>Three months ended September 30</t>
  </si>
  <si>
    <t>Nine months ended September 30</t>
  </si>
  <si>
    <t>Years ended December 31</t>
  </si>
  <si>
    <t>% change</t>
  </si>
  <si>
    <r>
      <t>% organic</t>
    </r>
    <r>
      <rPr>
        <b/>
        <vertAlign val="superscript"/>
        <sz val="11"/>
        <rFont val="Times New Roman"/>
        <family val="1"/>
      </rPr>
      <t>*</t>
    </r>
    <r>
      <rPr>
        <b/>
        <sz val="11"/>
        <rFont val="Times New Roman"/>
        <family val="1"/>
      </rPr>
      <t xml:space="preserve"> change</t>
    </r>
  </si>
  <si>
    <t>2021/2020 % change</t>
  </si>
  <si>
    <r>
      <t xml:space="preserve"> 2021/2020 % organic</t>
    </r>
    <r>
      <rPr>
        <b/>
        <vertAlign val="superscript"/>
        <sz val="11"/>
        <rFont val="Times New Roman"/>
        <family val="1"/>
      </rPr>
      <t>*</t>
    </r>
    <r>
      <rPr>
        <b/>
        <sz val="11"/>
        <rFont val="Times New Roman"/>
        <family val="1"/>
      </rPr>
      <t xml:space="preserve"> change</t>
    </r>
  </si>
  <si>
    <t>2020/2019 % change</t>
  </si>
  <si>
    <r>
      <t xml:space="preserve"> 2020/2019 % organic</t>
    </r>
    <r>
      <rPr>
        <b/>
        <vertAlign val="superscript"/>
        <sz val="11"/>
        <rFont val="Times New Roman"/>
        <family val="1"/>
      </rPr>
      <t>*</t>
    </r>
    <r>
      <rPr>
        <b/>
        <sz val="11"/>
        <rFont val="Times New Roman"/>
        <family val="1"/>
      </rPr>
      <t xml:space="preserve"> change</t>
    </r>
  </si>
  <si>
    <t>Total revenues</t>
  </si>
  <si>
    <r>
      <t>Adjusted EBIT</t>
    </r>
    <r>
      <rPr>
        <vertAlign val="superscript"/>
        <sz val="11"/>
        <rFont val="Times New Roman"/>
        <family val="1"/>
      </rPr>
      <t>*</t>
    </r>
  </si>
  <si>
    <t>N/A</t>
  </si>
  <si>
    <r>
      <t>Adjusted EBIT margin</t>
    </r>
    <r>
      <rPr>
        <i/>
        <vertAlign val="superscript"/>
        <sz val="11"/>
        <rFont val="Times New Roman"/>
        <family val="1"/>
      </rPr>
      <t>*</t>
    </r>
  </si>
  <si>
    <t>(2.8) points</t>
  </si>
  <si>
    <t>(3.0) points</t>
  </si>
  <si>
    <t>0.7 point</t>
  </si>
  <si>
    <t>2.4 points</t>
  </si>
  <si>
    <t>Free cash flow</t>
  </si>
  <si>
    <t>Segment Financials</t>
  </si>
  <si>
    <t>Imaging:</t>
  </si>
  <si>
    <t>Segment revenue</t>
  </si>
  <si>
    <t>% of segment revenues</t>
  </si>
  <si>
    <t>(3.2) points</t>
  </si>
  <si>
    <t>(2.5) points</t>
  </si>
  <si>
    <t>(0.1) point</t>
  </si>
  <si>
    <t>2.9 points</t>
  </si>
  <si>
    <t>Ultrasound:</t>
  </si>
  <si>
    <t>(0.3) point</t>
  </si>
  <si>
    <t>(1.4) points</t>
  </si>
  <si>
    <t>4.2 points</t>
  </si>
  <si>
    <t>0.3 point</t>
  </si>
  <si>
    <t>PCS:</t>
  </si>
  <si>
    <t>(0)%</t>
  </si>
  <si>
    <t>(2.6) points</t>
  </si>
  <si>
    <t>(2.3) points</t>
  </si>
  <si>
    <t>(6.8) points</t>
  </si>
  <si>
    <t>9.3 points</t>
  </si>
  <si>
    <t>PDx:</t>
  </si>
  <si>
    <t>(5.6) points</t>
  </si>
  <si>
    <t>(8.8) points</t>
  </si>
  <si>
    <t>6.0 points</t>
  </si>
  <si>
    <t>(6.6) points</t>
  </si>
  <si>
    <t>Revenue split by services and products</t>
  </si>
  <si>
    <t>Sales of products</t>
  </si>
  <si>
    <t>Sales of services</t>
  </si>
  <si>
    <r>
      <rPr>
        <vertAlign val="superscript"/>
        <sz val="11"/>
        <rFont val="Times New Roman"/>
        <family val="1"/>
      </rPr>
      <t>*</t>
    </r>
    <r>
      <rPr>
        <sz val="11"/>
        <rFont val="Times New Roman"/>
        <family val="1"/>
      </rPr>
      <t xml:space="preserve"> Non-GAAP financial measure.</t>
    </r>
  </si>
  <si>
    <t>Combined Statements of Income</t>
  </si>
  <si>
    <t>2021</t>
  </si>
  <si>
    <t>2020</t>
  </si>
  <si>
    <t>2019</t>
  </si>
  <si>
    <t>Cost of products</t>
  </si>
  <si>
    <t>Cost of services</t>
  </si>
  <si>
    <t>Gross profit</t>
  </si>
  <si>
    <t>Selling, general and administrative</t>
  </si>
  <si>
    <t>Research and development</t>
  </si>
  <si>
    <t>Total operating expenses</t>
  </si>
  <si>
    <t>Operating income</t>
  </si>
  <si>
    <t>Interest and other financial charges - net</t>
  </si>
  <si>
    <t>Non-operating benefit (income) costs</t>
  </si>
  <si>
    <t>-</t>
  </si>
  <si>
    <t>Other (income) expense - net</t>
  </si>
  <si>
    <t>Income from continuing operations before income taxes</t>
  </si>
  <si>
    <t>Provision for income taxes</t>
  </si>
  <si>
    <t xml:space="preserve">Net income from continuing operations </t>
  </si>
  <si>
    <t>Income (loss) from discontinued operations, net of taxes</t>
  </si>
  <si>
    <t>Net income</t>
  </si>
  <si>
    <t>Net (income) loss attributable to noncontrolling interests</t>
  </si>
  <si>
    <t>Net income attributable to GE HealthCare</t>
  </si>
  <si>
    <t>Combined Statements of Financial Position</t>
  </si>
  <si>
    <t>September 30</t>
  </si>
  <si>
    <t>December 31</t>
  </si>
  <si>
    <t>Cash, cash equivalents, and restricted cash</t>
  </si>
  <si>
    <t>Receivables – net of allowances of $91, $107, and $93</t>
  </si>
  <si>
    <t>Due from related parties</t>
  </si>
  <si>
    <t>Inventories</t>
  </si>
  <si>
    <t>Contract and other deferred assets</t>
  </si>
  <si>
    <t>All other current assets</t>
  </si>
  <si>
    <t>Current assets</t>
  </si>
  <si>
    <t>Property, plant, and equipment – net</t>
  </si>
  <si>
    <t>Goodwill</t>
  </si>
  <si>
    <t>Other intangible assets – net</t>
  </si>
  <si>
    <t>Deferred income taxes</t>
  </si>
  <si>
    <t>All other assets</t>
  </si>
  <si>
    <t>Total assets</t>
  </si>
  <si>
    <t>Short-term borrowings</t>
  </si>
  <si>
    <t>Accounts payable</t>
  </si>
  <si>
    <t>Due to related parties</t>
  </si>
  <si>
    <t>Contract liabilities</t>
  </si>
  <si>
    <t>All other current liabilities</t>
  </si>
  <si>
    <t>Current liabilities</t>
  </si>
  <si>
    <t>Long-term borrowings</t>
  </si>
  <si>
    <t>Compensation and benefits</t>
  </si>
  <si>
    <t>All other liabilities</t>
  </si>
  <si>
    <t>Total liabilities</t>
  </si>
  <si>
    <t>Redeemable noncontrolling interests</t>
  </si>
  <si>
    <t>Net parent investment</t>
  </si>
  <si>
    <t>Accumulated other comprehensive income (loss) – net</t>
  </si>
  <si>
    <t>Total equity attributable to GE HealthCare</t>
  </si>
  <si>
    <t>Noncontrolling interests</t>
  </si>
  <si>
    <t>Total equity</t>
  </si>
  <si>
    <t>Total liabilities, redeemable noncontrolling interests and equity</t>
  </si>
  <si>
    <t>Combined Statements of Cash Flows</t>
  </si>
  <si>
    <t>For the nine months ended September 30</t>
  </si>
  <si>
    <t>For the years ended December 31</t>
  </si>
  <si>
    <t>Net income from continuing operations</t>
  </si>
  <si>
    <t>Adjustments to reconcile Net income from continuing operations to Cash from</t>
  </si>
  <si>
    <t>(used for) operating activities</t>
  </si>
  <si>
    <t>Depreciation and amortization of property, plant, and equipment</t>
  </si>
  <si>
    <t>Amortization of intangible assets</t>
  </si>
  <si>
    <t>Gain on fair value remeasurement of contingent consideration</t>
  </si>
  <si>
    <t>Cash paid during the period for income taxes</t>
  </si>
  <si>
    <t>Changes in operating assets and liabilities, excluding the effects of</t>
  </si>
  <si>
    <t>acquisitions and dispositions:</t>
  </si>
  <si>
    <t>Receivables</t>
  </si>
  <si>
    <t>All other operating activities</t>
  </si>
  <si>
    <t>Cash from (used for) operating activities – continuing operations</t>
  </si>
  <si>
    <t>Cash flows – investing activities</t>
  </si>
  <si>
    <t>Additions to property, plant, and equipment</t>
  </si>
  <si>
    <t>Dispositions of property, plant, and equipment</t>
  </si>
  <si>
    <t>Additions to internal-use software</t>
  </si>
  <si>
    <t>Purchase of businesses, net of cash acquired</t>
  </si>
  <si>
    <t>All other investing activities</t>
  </si>
  <si>
    <t>Cash from (used for) investing activities – continuing operations</t>
  </si>
  <si>
    <t>Cash flows – financing activities</t>
  </si>
  <si>
    <t>Net increase (decrease) in borrowings (maturities of 90 days or less)</t>
  </si>
  <si>
    <t>Newly issued debt (maturities longer than 90 days)</t>
  </si>
  <si>
    <t>Repayments and other reductions (maturities longer than 90 days)</t>
  </si>
  <si>
    <t>Transfers (to) Parent</t>
  </si>
  <si>
    <t>All other financing activities</t>
  </si>
  <si>
    <t>Cash from (used for) financing activities – continuing operations</t>
  </si>
  <si>
    <t>Cash from (used for) operating activities – discontinued operations</t>
  </si>
  <si>
    <t>Cash from (used for) investing activities – discontinued operations</t>
  </si>
  <si>
    <t>Cash from (used for) financing activities – discontinued operations</t>
  </si>
  <si>
    <t>Effect of foreign exchange rate changes on cash, cash equivalents, and restricted cash</t>
  </si>
  <si>
    <t>Increase (decrease) in cash, cash equivalents, and restricted cash</t>
  </si>
  <si>
    <t>Cash, cash equivalents, and restricted cash at beginning of year</t>
  </si>
  <si>
    <t>Less cash, cash equivalents and restricted cash of discontinued operations at end of period</t>
  </si>
  <si>
    <t>Cash, cash equivalents, and restricted cash at end of period</t>
  </si>
  <si>
    <t>Supplemental disclosure of cash flows information</t>
  </si>
  <si>
    <t>Cash paid during the year for interest</t>
  </si>
  <si>
    <t>Non-cash investing and financing activities</t>
  </si>
  <si>
    <t>Purchase of property, plant, and equipment included in accounts payable</t>
  </si>
  <si>
    <t>Adoption of ASC 842 lease asset and liability recorded</t>
  </si>
  <si>
    <t>2022</t>
  </si>
  <si>
    <t xml:space="preserve"> % change</t>
  </si>
  <si>
    <r>
      <t xml:space="preserve"> % organic</t>
    </r>
    <r>
      <rPr>
        <b/>
        <vertAlign val="superscript"/>
        <sz val="11"/>
        <color theme="1"/>
        <rFont val="Times New Roman"/>
        <family val="1"/>
      </rPr>
      <t>*</t>
    </r>
    <r>
      <rPr>
        <b/>
        <sz val="11"/>
        <color theme="1"/>
        <rFont val="Times New Roman"/>
        <family val="1"/>
      </rPr>
      <t xml:space="preserve"> change</t>
    </r>
  </si>
  <si>
    <t>'2020/2019 % change</t>
  </si>
  <si>
    <r>
      <t xml:space="preserve"> 2021/2020 % organic</t>
    </r>
    <r>
      <rPr>
        <b/>
        <vertAlign val="superscript"/>
        <sz val="11"/>
        <color theme="1"/>
        <rFont val="Times New Roman"/>
        <family val="1"/>
      </rPr>
      <t>*</t>
    </r>
    <r>
      <rPr>
        <b/>
        <sz val="11"/>
        <color theme="1"/>
        <rFont val="Times New Roman"/>
        <family val="1"/>
      </rPr>
      <t xml:space="preserve"> change</t>
    </r>
  </si>
  <si>
    <r>
      <t xml:space="preserve"> 2020/2019 % organic</t>
    </r>
    <r>
      <rPr>
        <b/>
        <vertAlign val="superscript"/>
        <sz val="11"/>
        <color theme="1"/>
        <rFont val="Times New Roman"/>
        <family val="1"/>
      </rPr>
      <t>*</t>
    </r>
    <r>
      <rPr>
        <b/>
        <sz val="11"/>
        <color theme="1"/>
        <rFont val="Times New Roman"/>
        <family val="1"/>
      </rPr>
      <t xml:space="preserve"> change</t>
    </r>
  </si>
  <si>
    <t>Imaging</t>
  </si>
  <si>
    <t>Ultrasound</t>
  </si>
  <si>
    <t>PCS</t>
  </si>
  <si>
    <t>PDx</t>
  </si>
  <si>
    <r>
      <t>Other</t>
    </r>
    <r>
      <rPr>
        <vertAlign val="superscript"/>
        <sz val="11"/>
        <rFont val="Times New Roman"/>
        <family val="1"/>
      </rPr>
      <t>1</t>
    </r>
  </si>
  <si>
    <t>1. Financial information not presented within the reportable segments, shown within the Other category, represents the Healthcare Financial Services (“HFS”) business which does not meet the definition of an operating segment.</t>
  </si>
  <si>
    <t>USCAN</t>
  </si>
  <si>
    <t>EMEA</t>
  </si>
  <si>
    <r>
      <t>China region</t>
    </r>
    <r>
      <rPr>
        <vertAlign val="superscript"/>
        <sz val="11"/>
        <color theme="1"/>
        <rFont val="Times New Roman"/>
        <family val="1"/>
      </rPr>
      <t>1</t>
    </r>
  </si>
  <si>
    <t>Rest of World</t>
  </si>
  <si>
    <t>1. Includes revenue from China, Taiwan, Mongolia, and Hong Kong.</t>
  </si>
  <si>
    <t>Imaging revenues (U.S. GAAP)</t>
  </si>
  <si>
    <r>
      <t>Less: Acquisitions</t>
    </r>
    <r>
      <rPr>
        <vertAlign val="superscript"/>
        <sz val="11"/>
        <rFont val="Times New Roman"/>
        <family val="1"/>
      </rPr>
      <t>1</t>
    </r>
  </si>
  <si>
    <r>
      <t>Less: Dispositions</t>
    </r>
    <r>
      <rPr>
        <vertAlign val="superscript"/>
        <sz val="11"/>
        <rFont val="Times New Roman"/>
        <family val="1"/>
      </rPr>
      <t>2</t>
    </r>
  </si>
  <si>
    <t>Less: Foreign currency exchange</t>
  </si>
  <si>
    <r>
      <t>Imaging organic revenue</t>
    </r>
    <r>
      <rPr>
        <b/>
        <vertAlign val="superscript"/>
        <sz val="11"/>
        <rFont val="Times New Roman"/>
        <family val="1"/>
      </rPr>
      <t>*</t>
    </r>
  </si>
  <si>
    <t>Ultrasound revenues (U.S. GAAP)</t>
  </si>
  <si>
    <r>
      <t>Ultrasound organic revenue</t>
    </r>
    <r>
      <rPr>
        <b/>
        <vertAlign val="superscript"/>
        <sz val="11"/>
        <rFont val="Times New Roman"/>
        <family val="1"/>
      </rPr>
      <t>*</t>
    </r>
  </si>
  <si>
    <t>PCS revenues (U.S. GAAP)</t>
  </si>
  <si>
    <r>
      <t>PCS organic revenue</t>
    </r>
    <r>
      <rPr>
        <b/>
        <vertAlign val="superscript"/>
        <sz val="11"/>
        <rFont val="Times New Roman"/>
        <family val="1"/>
      </rPr>
      <t>*</t>
    </r>
  </si>
  <si>
    <t>PDx revenues (U.S. GAAP)</t>
  </si>
  <si>
    <r>
      <t>PDx organic revenue</t>
    </r>
    <r>
      <rPr>
        <b/>
        <vertAlign val="superscript"/>
        <sz val="11"/>
        <rFont val="Times New Roman"/>
        <family val="1"/>
      </rPr>
      <t>*</t>
    </r>
  </si>
  <si>
    <t>Other revenues (U.S. GAAP)</t>
  </si>
  <si>
    <r>
      <t>Other organic revenue</t>
    </r>
    <r>
      <rPr>
        <b/>
        <vertAlign val="superscript"/>
        <sz val="11"/>
        <rFont val="Times New Roman"/>
        <family val="1"/>
      </rPr>
      <t>*</t>
    </r>
  </si>
  <si>
    <r>
      <t>Organic revenue</t>
    </r>
    <r>
      <rPr>
        <b/>
        <vertAlign val="superscript"/>
        <sz val="11"/>
        <rFont val="Times New Roman"/>
        <family val="1"/>
      </rPr>
      <t>*</t>
    </r>
  </si>
  <si>
    <t>1. Represents revenue attributable to acquisitions from the date we completed the transaction through the end of four quarters following the transaction.</t>
  </si>
  <si>
    <t>2. Represents revenue attributable to dispositions for the four quarters preceding the disposition date.</t>
  </si>
  <si>
    <t>Add: Interest and other financial charges—net</t>
  </si>
  <si>
    <t>Add: Non-operating benefit (income) costs</t>
  </si>
  <si>
    <t>Less: Provision for income taxes</t>
  </si>
  <si>
    <t>Less: Income (loss) from discontinued operations, net of taxes</t>
  </si>
  <si>
    <t>Less: Net (income) loss attributable to noncontrolling interests</t>
  </si>
  <si>
    <r>
      <t>EBIT</t>
    </r>
    <r>
      <rPr>
        <b/>
        <vertAlign val="superscript"/>
        <sz val="11"/>
        <rFont val="Times New Roman"/>
        <family val="1"/>
      </rPr>
      <t>*</t>
    </r>
  </si>
  <si>
    <r>
      <t>Add: Restructuring costs</t>
    </r>
    <r>
      <rPr>
        <vertAlign val="superscript"/>
        <sz val="11"/>
        <rFont val="Times New Roman"/>
        <family val="1"/>
      </rPr>
      <t>1</t>
    </r>
  </si>
  <si>
    <r>
      <t>Add: Acquisition and disposition related charges (benefits)</t>
    </r>
    <r>
      <rPr>
        <vertAlign val="superscript"/>
        <sz val="11"/>
        <rFont val="Times New Roman"/>
        <family val="1"/>
      </rPr>
      <t>2</t>
    </r>
  </si>
  <si>
    <r>
      <t>Add: Spin-Off and separation costs</t>
    </r>
    <r>
      <rPr>
        <vertAlign val="superscript"/>
        <sz val="11"/>
        <rFont val="Times New Roman"/>
        <family val="1"/>
      </rPr>
      <t>3</t>
    </r>
  </si>
  <si>
    <r>
      <t>Add: (Gain)/loss of business dispositions / divestments</t>
    </r>
    <r>
      <rPr>
        <vertAlign val="superscript"/>
        <sz val="11"/>
        <rFont val="Times New Roman"/>
        <family val="1"/>
      </rPr>
      <t>4</t>
    </r>
  </si>
  <si>
    <t>Add: Amortization of acquisition-related intangible assets</t>
  </si>
  <si>
    <r>
      <t>Add: Investment revaluation (gain)/loss</t>
    </r>
    <r>
      <rPr>
        <vertAlign val="superscript"/>
        <sz val="11"/>
        <rFont val="Times New Roman"/>
        <family val="1"/>
      </rPr>
      <t>5</t>
    </r>
  </si>
  <si>
    <r>
      <t>Adjusted EBIT</t>
    </r>
    <r>
      <rPr>
        <b/>
        <vertAlign val="superscript"/>
        <sz val="11"/>
        <rFont val="Times New Roman"/>
        <family val="1"/>
      </rPr>
      <t>*</t>
    </r>
  </si>
  <si>
    <t>Net income margin (U.S. GAAP)</t>
  </si>
  <si>
    <t>(1.3) points</t>
  </si>
  <si>
    <t>(68) points</t>
  </si>
  <si>
    <t>72 points</t>
  </si>
  <si>
    <r>
      <t>Adjusted EBIT margin</t>
    </r>
    <r>
      <rPr>
        <b/>
        <vertAlign val="superscript"/>
        <sz val="11"/>
        <rFont val="Times New Roman"/>
        <family val="1"/>
      </rPr>
      <t>*</t>
    </r>
  </si>
  <si>
    <t>1. Consists of severance, facility closures, and other charges associated with historical restructuring programs.</t>
  </si>
  <si>
    <t xml:space="preserve">2. Consists of legal, consulting, and other transaction and integration fees, and adjustments to contingent consideration as well as other purchase accounting </t>
  </si>
  <si>
    <t>related charges and other costs directly related to the transactions.</t>
  </si>
  <si>
    <t>3. Costs incurred in the Spin-Off and separation from GE as well as the planned IPO of GE's Healthcare business in 2019, including system implementation, audit and advisory fees, legal entity separation, and other one-time costs.</t>
  </si>
  <si>
    <t>4. Consists of gains and losses resulting from the sale of assets and investments.</t>
  </si>
  <si>
    <t>5. Primarily relates to valuation adjustments for equity investments.</t>
  </si>
  <si>
    <t>Pro Forma</t>
  </si>
  <si>
    <t>Reported</t>
  </si>
  <si>
    <r>
      <t>Less: Management Adjustments - Recurring cost estimate</t>
    </r>
    <r>
      <rPr>
        <vertAlign val="superscript"/>
        <sz val="11"/>
        <rFont val="Times New Roman"/>
        <family val="1"/>
      </rPr>
      <t>6</t>
    </r>
  </si>
  <si>
    <t>Adjusted EBIT* after Management Adjustments</t>
  </si>
  <si>
    <t>Adjusted EBIT margin* after Management Adjustments</t>
  </si>
  <si>
    <t>3. Costs incurred in the Spin-Off and separation from GE including system implementation, audit and advisory fees, legal entity separation, and other one-time costs.</t>
  </si>
  <si>
    <t xml:space="preserve">6. Includes costs Management deems are necessary to provide a fair statement of Pro Forma effects of the transaction. These costs include </t>
  </si>
  <si>
    <t>recurring and on-going costs to operate new functions required for a public company.</t>
  </si>
  <si>
    <t>1. Financial information not presented within the reportable segments, shown within the Other category, represents the HealthCare Financial Services business and certain other investments which do not meet the definition of an operating segment.</t>
  </si>
  <si>
    <t>Add: Tax effect of reconciling items</t>
  </si>
  <si>
    <r>
      <t>Less: Impact of tax law changes</t>
    </r>
    <r>
      <rPr>
        <vertAlign val="superscript"/>
        <sz val="11"/>
        <color rgb="FF000000"/>
        <rFont val="Times New Roman"/>
        <family val="1"/>
      </rPr>
      <t>6</t>
    </r>
  </si>
  <si>
    <r>
      <t>Adjusted net income</t>
    </r>
    <r>
      <rPr>
        <b/>
        <vertAlign val="superscript"/>
        <sz val="11"/>
        <rFont val="Times New Roman"/>
        <family val="1"/>
      </rPr>
      <t>*</t>
    </r>
  </si>
  <si>
    <t>3. Costs incurred in the Spin-Off and separation from GE as well as the planned IPO of GE's Healthcare business in 2019 including system implementation, audit and advisory fees, legal entity separation, and other one-time costs.</t>
  </si>
  <si>
    <t>6. Consists of benefit from U.K. tax rate change.</t>
  </si>
  <si>
    <r>
      <t>Less: Management Adjustments - Recurring cost estimate</t>
    </r>
    <r>
      <rPr>
        <vertAlign val="superscript"/>
        <sz val="11"/>
        <rFont val="Times New Roman"/>
        <family val="1"/>
      </rPr>
      <t>7</t>
    </r>
  </si>
  <si>
    <t>Add: Tax effect of Management adjustments</t>
  </si>
  <si>
    <t>Adjusted net income* after Management adjustments</t>
  </si>
  <si>
    <t xml:space="preserve">7. Includes costs Management deems are necessary to provide a fair statement of Pro Forma effects of the transaction. These costs include recurring and on-going costs to operate new functions required for a public company. </t>
  </si>
  <si>
    <t>Add: Additions to PP&amp;E and internal-use software</t>
  </si>
  <si>
    <t>Add: Dispositions of PP&amp;E</t>
  </si>
  <si>
    <r>
      <t>Add: Impact of factoring programs</t>
    </r>
    <r>
      <rPr>
        <vertAlign val="superscript"/>
        <sz val="11"/>
        <rFont val="Times New Roman"/>
        <family val="1"/>
      </rPr>
      <t>1</t>
    </r>
  </si>
  <si>
    <r>
      <t>Free cash flow</t>
    </r>
    <r>
      <rPr>
        <b/>
        <vertAlign val="superscript"/>
        <sz val="11"/>
        <rFont val="Times New Roman"/>
        <family val="1"/>
      </rPr>
      <t>*</t>
    </r>
  </si>
  <si>
    <t>1. Adjustment to present net cash flows from operating activities from continuing operations had we not factored receivables factored receivables with GE’s Working Capital Solutions (“WCS”). By the end of 2021, factoring of receivables with WCS was discontinued.</t>
  </si>
  <si>
    <t>Pro Forma Adjusted Earnings per Share Walk</t>
  </si>
  <si>
    <t>Basic earnings per share</t>
  </si>
  <si>
    <r>
      <t>Adjusted basic earnings per share before deemed preferred dividends</t>
    </r>
    <r>
      <rPr>
        <b/>
        <vertAlign val="superscript"/>
        <sz val="11"/>
        <rFont val="Times New Roman"/>
        <family val="1"/>
      </rPr>
      <t>*</t>
    </r>
  </si>
  <si>
    <r>
      <t>Add: deemed preferred dividend of redeemable noncontrolling interest</t>
    </r>
    <r>
      <rPr>
        <vertAlign val="superscript"/>
        <sz val="11"/>
        <rFont val="Times New Roman"/>
        <family val="1"/>
      </rPr>
      <t>7</t>
    </r>
  </si>
  <si>
    <r>
      <t>Adjusted basic earnings per share</t>
    </r>
    <r>
      <rPr>
        <b/>
        <vertAlign val="superscript"/>
        <sz val="11"/>
        <rFont val="Times New Roman"/>
        <family val="1"/>
      </rPr>
      <t>*</t>
    </r>
  </si>
  <si>
    <r>
      <t>Less: Management Adjustments - Recurring cost estimate</t>
    </r>
    <r>
      <rPr>
        <vertAlign val="superscript"/>
        <sz val="11"/>
        <rFont val="Times New Roman"/>
        <family val="1"/>
      </rPr>
      <t>8</t>
    </r>
  </si>
  <si>
    <t>Adjusted basic earnings per share* after Management adjustments</t>
  </si>
  <si>
    <t>Basic shares outstanding</t>
  </si>
  <si>
    <t>7. Consists of the adjustment to Redeemable noncontrolling interests of $167 million as of September 30, 2022 to record certain redeemable noncontrolling interests at current redemption value due to redemption provisions that are triggered upon a change of control, which is assumed to be probable at the time of Spin-Off. This adjustment is considered one-time in nature.</t>
  </si>
  <si>
    <t xml:space="preserve">8. Includes costs Management deems are necessary to provide a fair statement of Pro Forma effects of the transaction. These costs include recurring and on-going costs to operate new functions required for a public company. </t>
  </si>
  <si>
    <r>
      <t xml:space="preserve">NON-GAAP FINANCIAL MEASURES: </t>
    </r>
    <r>
      <rPr>
        <sz val="11"/>
        <color rgb="FF000000"/>
        <rFont val="Times New Roman"/>
        <family val="1"/>
      </rPr>
      <t>In this document, we sometimes use information derived from consolidated financial data but not presented in our financial statements prepared in accordance with U.S. generally accepted accounting principles (GAAP). Certain of these data are considered "non-GAAP financial measures" under the U.S. Securities and Exchange Commission rules. These non-GAAP financial measures supplement our GAAP disclosures and should not be considered an alternative to the GAAP measure. The reasons we use these non-GAAP financial measures and the reconciliations to their most directly comparable GAAP financial measures are included in GE Healthcare Holding LLC's Form 10 registration statement, which is available on the SEC's website www.sec.gov. We are including the non-GAAP financial measure Pro Forma Adjusted EPS and the related reconciliation in these Supplemental Tables as we believe Adjusted EPS provides investors with improved comparability of underlying operating results and a further understanding and additional transparency regarding how we evaluate our business. However, Adjusted EPS should not be construed as inferring that our future results will be unaffected by the items for which the measure adjusts.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</si>
</sst>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
    <numFmt numFmtId="168" formatCode="_(* #,##0.000_);_(* \(#,##0.000\);_(* &quot;-&quot;??_);_(@_)"/>
  </numFmts>
  <fonts count="22" x14ac:knownFonts="1">
    <font>
      <sz val="11"/>
      <color theme="1"/>
      <name val="Calibri"/>
      <family val="2"/>
      <scheme val="minor"/>
    </font>
    <font>
      <sz val="11"/>
      <color theme="1"/>
      <name val="Calibri"/>
      <family val="2"/>
      <scheme val="minor"/>
    </font>
    <font>
      <sz val="11"/>
      <color theme="1"/>
      <name val="Times New Roman"/>
      <family val="1"/>
    </font>
    <font>
      <i/>
      <sz val="11"/>
      <color theme="1"/>
      <name val="Times New Roman"/>
      <family val="1"/>
    </font>
    <font>
      <b/>
      <sz val="11"/>
      <color theme="1"/>
      <name val="Times New Roman"/>
      <family val="1"/>
    </font>
    <font>
      <vertAlign val="superscript"/>
      <sz val="11"/>
      <color theme="1"/>
      <name val="Times New Roman"/>
      <family val="1"/>
    </font>
    <font>
      <b/>
      <i/>
      <sz val="11"/>
      <color theme="1"/>
      <name val="Times New Roman"/>
      <family val="1"/>
    </font>
    <font>
      <b/>
      <u/>
      <sz val="11"/>
      <color theme="1"/>
      <name val="Times New Roman"/>
      <family val="1"/>
    </font>
    <font>
      <u/>
      <sz val="11"/>
      <color theme="10"/>
      <name val="Calibri"/>
      <family val="2"/>
      <scheme val="minor"/>
    </font>
    <font>
      <u/>
      <sz val="11"/>
      <color theme="10"/>
      <name val="Times New Roman"/>
      <family val="1"/>
    </font>
    <font>
      <i/>
      <sz val="11"/>
      <color rgb="FFFF0000"/>
      <name val="Times New Roman"/>
      <family val="1"/>
    </font>
    <font>
      <sz val="11"/>
      <name val="Times New Roman"/>
      <family val="1"/>
    </font>
    <font>
      <i/>
      <sz val="11"/>
      <name val="Times New Roman"/>
      <family val="1"/>
    </font>
    <font>
      <b/>
      <i/>
      <sz val="11"/>
      <name val="Times New Roman"/>
      <family val="1"/>
    </font>
    <font>
      <b/>
      <vertAlign val="superscript"/>
      <sz val="11"/>
      <color theme="1"/>
      <name val="Times New Roman"/>
      <family val="1"/>
    </font>
    <font>
      <b/>
      <sz val="11"/>
      <name val="Times New Roman"/>
      <family val="1"/>
    </font>
    <font>
      <vertAlign val="superscript"/>
      <sz val="11"/>
      <name val="Times New Roman"/>
      <family val="1"/>
    </font>
    <font>
      <i/>
      <vertAlign val="superscript"/>
      <sz val="11"/>
      <name val="Times New Roman"/>
      <family val="1"/>
    </font>
    <font>
      <b/>
      <vertAlign val="superscript"/>
      <sz val="11"/>
      <name val="Times New Roman"/>
      <family val="1"/>
    </font>
    <font>
      <sz val="11"/>
      <color rgb="FF000000"/>
      <name val="Times New Roman"/>
      <family val="1"/>
    </font>
    <font>
      <vertAlign val="superscript"/>
      <sz val="11"/>
      <color rgb="FF000000"/>
      <name val="Times New Roman"/>
      <family val="1"/>
    </font>
    <font>
      <b/>
      <sz val="11"/>
      <color rgb="FF000000"/>
      <name val="Times New Roman"/>
      <family val="1"/>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19">
    <xf numFmtId="0" fontId="0" fillId="0" borderId="0" xfId="0"/>
    <xf numFmtId="0" fontId="2" fillId="0" borderId="0" xfId="0" applyFont="1"/>
    <xf numFmtId="164" fontId="2" fillId="0" borderId="0" xfId="2" applyNumberFormat="1" applyFont="1"/>
    <xf numFmtId="0" fontId="4" fillId="0" borderId="0" xfId="0" applyFont="1"/>
    <xf numFmtId="15" fontId="4" fillId="0" borderId="0" xfId="0" quotePrefix="1" applyNumberFormat="1" applyFont="1" applyAlignment="1">
      <alignment horizontal="center" vertical="center" wrapText="1"/>
    </xf>
    <xf numFmtId="15" fontId="4" fillId="0" borderId="2" xfId="0" quotePrefix="1" applyNumberFormat="1" applyFont="1" applyBorder="1" applyAlignment="1">
      <alignment horizontal="center" vertical="center" wrapText="1"/>
    </xf>
    <xf numFmtId="0" fontId="2" fillId="0" borderId="0" xfId="0" applyFont="1" applyBorder="1"/>
    <xf numFmtId="0" fontId="4" fillId="0" borderId="0" xfId="0" applyFont="1" applyBorder="1" applyAlignment="1">
      <alignment wrapText="1"/>
    </xf>
    <xf numFmtId="0" fontId="4" fillId="0" borderId="0" xfId="0" applyFont="1" applyBorder="1"/>
    <xf numFmtId="0" fontId="2" fillId="0" borderId="0" xfId="0" applyFont="1" applyBorder="1" applyAlignment="1">
      <alignment wrapText="1"/>
    </xf>
    <xf numFmtId="165" fontId="2" fillId="0" borderId="0" xfId="1" applyNumberFormat="1" applyFont="1" applyBorder="1"/>
    <xf numFmtId="165" fontId="2" fillId="0" borderId="0" xfId="1" applyNumberFormat="1" applyFont="1" applyBorder="1" applyAlignment="1">
      <alignment vertical="center"/>
    </xf>
    <xf numFmtId="0" fontId="7" fillId="0" borderId="0" xfId="0" applyFont="1" applyAlignment="1">
      <alignment horizontal="center"/>
    </xf>
    <xf numFmtId="0" fontId="2" fillId="0" borderId="0" xfId="0" applyFont="1" applyAlignment="1"/>
    <xf numFmtId="0" fontId="2" fillId="0" borderId="0" xfId="0" applyFont="1" applyAlignment="1">
      <alignment horizontal="right"/>
    </xf>
    <xf numFmtId="9" fontId="4" fillId="0" borderId="0" xfId="3" applyFont="1"/>
    <xf numFmtId="9" fontId="4" fillId="0" borderId="0" xfId="3" applyFont="1" applyBorder="1"/>
    <xf numFmtId="0" fontId="4" fillId="0" borderId="0" xfId="0" applyFont="1" applyAlignment="1">
      <alignment horizontal="left" indent="4"/>
    </xf>
    <xf numFmtId="0" fontId="9" fillId="0" borderId="0" xfId="4" applyFont="1" applyAlignment="1">
      <alignment horizontal="center"/>
    </xf>
    <xf numFmtId="0" fontId="4" fillId="0" borderId="0" xfId="0" applyFont="1" applyBorder="1" applyAlignment="1">
      <alignment horizontal="center"/>
    </xf>
    <xf numFmtId="0" fontId="11" fillId="0" borderId="0" xfId="0" applyFont="1"/>
    <xf numFmtId="0" fontId="10" fillId="0" borderId="0" xfId="0" applyFont="1"/>
    <xf numFmtId="15" fontId="4" fillId="0" borderId="0" xfId="0" quotePrefix="1" applyNumberFormat="1" applyFont="1" applyBorder="1" applyAlignment="1">
      <alignment horizontal="center" vertical="center" wrapText="1"/>
    </xf>
    <xf numFmtId="165" fontId="4" fillId="0" borderId="0" xfId="1" applyNumberFormat="1" applyFont="1" applyFill="1" applyAlignment="1">
      <alignment horizontal="right"/>
    </xf>
    <xf numFmtId="0" fontId="2" fillId="0" borderId="0" xfId="0" applyFont="1" applyFill="1" applyBorder="1"/>
    <xf numFmtId="165" fontId="2" fillId="0" borderId="0" xfId="1" applyNumberFormat="1" applyFont="1" applyFill="1" applyAlignment="1">
      <alignment horizontal="right"/>
    </xf>
    <xf numFmtId="0" fontId="2" fillId="0" borderId="0" xfId="0" applyFont="1" applyFill="1" applyAlignment="1">
      <alignment wrapText="1"/>
    </xf>
    <xf numFmtId="0" fontId="4" fillId="0" borderId="2" xfId="0" applyFont="1" applyBorder="1" applyAlignment="1"/>
    <xf numFmtId="0" fontId="4" fillId="0" borderId="0" xfId="0" applyFont="1" applyBorder="1" applyAlignment="1"/>
    <xf numFmtId="9" fontId="4" fillId="0" borderId="0" xfId="3" applyFont="1" applyFill="1"/>
    <xf numFmtId="165" fontId="2" fillId="0" borderId="0" xfId="1" applyNumberFormat="1" applyFont="1" applyFill="1" applyAlignment="1">
      <alignment vertical="center"/>
    </xf>
    <xf numFmtId="166" fontId="4" fillId="0" borderId="0" xfId="3" applyNumberFormat="1" applyFont="1" applyFill="1"/>
    <xf numFmtId="0" fontId="2" fillId="0" borderId="0" xfId="0" applyFont="1" applyFill="1"/>
    <xf numFmtId="0" fontId="4" fillId="0" borderId="0" xfId="0" applyFont="1" applyFill="1"/>
    <xf numFmtId="164" fontId="2" fillId="0" borderId="0" xfId="2" applyNumberFormat="1" applyFont="1" applyFill="1" applyAlignment="1">
      <alignment vertical="center"/>
    </xf>
    <xf numFmtId="164" fontId="4" fillId="0" borderId="0" xfId="2" applyNumberFormat="1" applyFont="1" applyFill="1" applyBorder="1"/>
    <xf numFmtId="166" fontId="15" fillId="0" borderId="0" xfId="3" applyNumberFormat="1" applyFont="1" applyFill="1"/>
    <xf numFmtId="9" fontId="3" fillId="0" borderId="0" xfId="3" applyFont="1" applyFill="1"/>
    <xf numFmtId="166" fontId="3" fillId="0" borderId="0" xfId="3" applyNumberFormat="1" applyFont="1" applyFill="1"/>
    <xf numFmtId="166" fontId="2" fillId="0" borderId="0" xfId="0" applyNumberFormat="1" applyFont="1" applyFill="1"/>
    <xf numFmtId="166" fontId="3" fillId="0" borderId="0" xfId="0" applyNumberFormat="1" applyFont="1" applyFill="1"/>
    <xf numFmtId="0" fontId="12" fillId="0" borderId="0" xfId="0" applyFont="1" applyAlignment="1">
      <alignment horizontal="left" indent="2"/>
    </xf>
    <xf numFmtId="0" fontId="15" fillId="0" borderId="0" xfId="0" applyFont="1"/>
    <xf numFmtId="0" fontId="11" fillId="0" borderId="0" xfId="0" applyFont="1" applyAlignment="1">
      <alignment horizontal="left" indent="1"/>
    </xf>
    <xf numFmtId="0" fontId="11" fillId="0" borderId="0" xfId="0" applyFont="1" applyAlignment="1">
      <alignment horizontal="left" indent="2"/>
    </xf>
    <xf numFmtId="0" fontId="12" fillId="0" borderId="0" xfId="0" applyFont="1" applyAlignment="1">
      <alignment horizontal="left" indent="3"/>
    </xf>
    <xf numFmtId="164" fontId="2" fillId="0" borderId="0" xfId="2" applyNumberFormat="1" applyFont="1" applyFill="1"/>
    <xf numFmtId="167" fontId="2" fillId="0" borderId="0" xfId="3" applyNumberFormat="1" applyFont="1" applyFill="1"/>
    <xf numFmtId="164" fontId="2" fillId="0" borderId="3" xfId="2" applyNumberFormat="1" applyFont="1" applyFill="1" applyBorder="1"/>
    <xf numFmtId="0" fontId="15" fillId="0" borderId="0" xfId="0" applyFont="1" applyAlignment="1">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center" vertical="center"/>
    </xf>
    <xf numFmtId="167" fontId="2" fillId="0" borderId="0" xfId="3" applyNumberFormat="1" applyFont="1" applyFill="1" applyBorder="1"/>
    <xf numFmtId="9" fontId="2" fillId="0" borderId="0" xfId="3" applyFont="1" applyFill="1"/>
    <xf numFmtId="9" fontId="2" fillId="0" borderId="0" xfId="3" applyFont="1" applyFill="1" applyBorder="1" applyAlignment="1">
      <alignment horizontal="right"/>
    </xf>
    <xf numFmtId="0" fontId="3" fillId="0" borderId="0" xfId="0" applyFont="1" applyFill="1" applyBorder="1" applyAlignment="1">
      <alignment horizontal="left" indent="2"/>
    </xf>
    <xf numFmtId="9" fontId="3" fillId="0" borderId="0" xfId="3" applyFont="1" applyFill="1" applyBorder="1" applyAlignment="1">
      <alignment horizontal="right"/>
    </xf>
    <xf numFmtId="0" fontId="3" fillId="0" borderId="0" xfId="0" applyFont="1" applyFill="1"/>
    <xf numFmtId="165" fontId="3" fillId="0" borderId="0" xfId="1" applyNumberFormat="1" applyFont="1" applyFill="1" applyAlignment="1">
      <alignment horizontal="right"/>
    </xf>
    <xf numFmtId="9" fontId="3" fillId="0" borderId="0" xfId="3" applyFont="1" applyFill="1" applyAlignment="1">
      <alignment horizontal="right"/>
    </xf>
    <xf numFmtId="0" fontId="4" fillId="0" borderId="0" xfId="0" applyFont="1" applyFill="1" applyBorder="1"/>
    <xf numFmtId="0" fontId="2" fillId="0" borderId="0" xfId="0" applyFont="1" applyFill="1" applyBorder="1" applyAlignment="1">
      <alignment horizontal="left" indent="1"/>
    </xf>
    <xf numFmtId="0" fontId="2" fillId="0" borderId="0" xfId="0" applyFont="1" applyFill="1" applyBorder="1" applyAlignment="1">
      <alignment horizontal="left" indent="2"/>
    </xf>
    <xf numFmtId="0" fontId="3" fillId="0" borderId="0" xfId="0" applyFont="1" applyFill="1" applyBorder="1" applyAlignment="1">
      <alignment horizontal="left" indent="3"/>
    </xf>
    <xf numFmtId="0" fontId="2" fillId="0" borderId="0" xfId="0" applyFont="1" applyFill="1" applyBorder="1" applyAlignment="1">
      <alignment horizontal="left" indent="3"/>
    </xf>
    <xf numFmtId="15" fontId="15" fillId="0" borderId="2" xfId="0" quotePrefix="1" applyNumberFormat="1" applyFont="1" applyFill="1" applyBorder="1" applyAlignment="1">
      <alignment horizontal="center" vertical="center" wrapText="1"/>
    </xf>
    <xf numFmtId="15" fontId="15" fillId="0" borderId="0" xfId="0" quotePrefix="1" applyNumberFormat="1" applyFont="1" applyFill="1" applyBorder="1" applyAlignment="1">
      <alignment horizontal="center" vertical="center" wrapText="1"/>
    </xf>
    <xf numFmtId="0" fontId="12" fillId="0" borderId="0" xfId="0" applyFont="1" applyBorder="1" applyAlignment="1">
      <alignment horizontal="left"/>
    </xf>
    <xf numFmtId="0" fontId="11" fillId="0" borderId="0" xfId="0" applyFont="1" applyBorder="1"/>
    <xf numFmtId="0" fontId="15" fillId="0" borderId="0" xfId="0" applyFont="1" applyBorder="1"/>
    <xf numFmtId="0" fontId="15" fillId="0" borderId="0" xfId="0" applyFont="1" applyBorder="1" applyAlignment="1">
      <alignment wrapText="1"/>
    </xf>
    <xf numFmtId="0" fontId="11" fillId="0" borderId="0" xfId="0" applyFont="1" applyBorder="1" applyAlignment="1">
      <alignment wrapText="1"/>
    </xf>
    <xf numFmtId="165" fontId="2" fillId="0" borderId="0" xfId="1" applyNumberFormat="1" applyFont="1" applyFill="1"/>
    <xf numFmtId="165" fontId="4" fillId="0" borderId="4" xfId="1" applyNumberFormat="1" applyFont="1" applyFill="1" applyBorder="1" applyAlignment="1">
      <alignment vertical="center"/>
    </xf>
    <xf numFmtId="165" fontId="4" fillId="0" borderId="1" xfId="1" applyNumberFormat="1" applyFont="1" applyFill="1" applyBorder="1" applyAlignment="1">
      <alignment vertical="center"/>
    </xf>
    <xf numFmtId="0" fontId="4" fillId="0" borderId="0" xfId="0" applyFont="1" applyFill="1" applyBorder="1" applyAlignment="1">
      <alignment wrapText="1"/>
    </xf>
    <xf numFmtId="0" fontId="2" fillId="0" borderId="0" xfId="0" applyFont="1" applyFill="1" applyBorder="1" applyAlignment="1">
      <alignment wrapText="1"/>
    </xf>
    <xf numFmtId="165" fontId="2" fillId="0" borderId="0" xfId="1" applyNumberFormat="1" applyFont="1" applyFill="1" applyBorder="1" applyAlignment="1">
      <alignment vertical="center"/>
    </xf>
    <xf numFmtId="164" fontId="4" fillId="0" borderId="3" xfId="2" applyNumberFormat="1" applyFont="1" applyFill="1" applyBorder="1" applyAlignment="1">
      <alignment vertical="center"/>
    </xf>
    <xf numFmtId="164" fontId="4" fillId="0" borderId="3" xfId="2" applyNumberFormat="1" applyFont="1" applyFill="1" applyBorder="1"/>
    <xf numFmtId="164" fontId="4" fillId="0" borderId="0" xfId="2" applyNumberFormat="1" applyFont="1" applyFill="1"/>
    <xf numFmtId="0" fontId="11" fillId="0" borderId="0" xfId="0" applyFont="1" applyFill="1"/>
    <xf numFmtId="0" fontId="12" fillId="0" borderId="0" xfId="0" applyFont="1" applyFill="1" applyBorder="1"/>
    <xf numFmtId="0" fontId="13" fillId="0" borderId="0" xfId="0" applyFont="1" applyFill="1" applyAlignment="1">
      <alignment horizontal="center"/>
    </xf>
    <xf numFmtId="0" fontId="15" fillId="0" borderId="2" xfId="0" applyFont="1" applyFill="1" applyBorder="1" applyAlignment="1">
      <alignment horizontal="center"/>
    </xf>
    <xf numFmtId="0" fontId="11" fillId="0" borderId="0" xfId="0" applyFont="1" applyFill="1" applyBorder="1"/>
    <xf numFmtId="164" fontId="11" fillId="0" borderId="0" xfId="2" applyNumberFormat="1" applyFont="1" applyFill="1"/>
    <xf numFmtId="165" fontId="11" fillId="0" borderId="0" xfId="1" applyNumberFormat="1" applyFont="1" applyFill="1"/>
    <xf numFmtId="165" fontId="11" fillId="0" borderId="0" xfId="1" applyNumberFormat="1" applyFont="1" applyFill="1" applyBorder="1"/>
    <xf numFmtId="0" fontId="15" fillId="0" borderId="0" xfId="0" applyFont="1" applyFill="1" applyBorder="1"/>
    <xf numFmtId="165" fontId="15" fillId="0" borderId="0" xfId="1" applyNumberFormat="1" applyFont="1" applyFill="1" applyBorder="1"/>
    <xf numFmtId="165" fontId="15" fillId="0" borderId="4" xfId="1" applyNumberFormat="1" applyFont="1" applyFill="1" applyBorder="1"/>
    <xf numFmtId="165" fontId="15" fillId="0" borderId="0" xfId="1" applyNumberFormat="1" applyFont="1" applyFill="1"/>
    <xf numFmtId="164" fontId="15" fillId="0" borderId="3" xfId="2" applyNumberFormat="1" applyFont="1" applyFill="1" applyBorder="1"/>
    <xf numFmtId="0" fontId="11" fillId="0" borderId="3" xfId="0" applyFont="1" applyFill="1" applyBorder="1"/>
    <xf numFmtId="164" fontId="15" fillId="0" borderId="0" xfId="2" applyNumberFormat="1" applyFont="1" applyFill="1"/>
    <xf numFmtId="0" fontId="15" fillId="0" borderId="0" xfId="0" applyFont="1" applyFill="1" applyBorder="1" applyAlignment="1">
      <alignment wrapText="1"/>
    </xf>
    <xf numFmtId="164" fontId="15" fillId="0" borderId="0" xfId="2" applyNumberFormat="1" applyFont="1" applyFill="1" applyBorder="1" applyAlignment="1">
      <alignment wrapText="1"/>
    </xf>
    <xf numFmtId="165" fontId="15" fillId="0" borderId="0" xfId="1" applyNumberFormat="1" applyFont="1" applyFill="1" applyBorder="1" applyAlignment="1">
      <alignment wrapText="1"/>
    </xf>
    <xf numFmtId="0" fontId="11" fillId="0" borderId="0" xfId="0" applyFont="1" applyFill="1" applyBorder="1" applyAlignment="1">
      <alignment wrapText="1"/>
    </xf>
    <xf numFmtId="165" fontId="11" fillId="0" borderId="0" xfId="1" applyNumberFormat="1" applyFont="1" applyFill="1" applyBorder="1" applyAlignment="1">
      <alignment wrapText="1"/>
    </xf>
    <xf numFmtId="0" fontId="15" fillId="0" borderId="0" xfId="0" applyFont="1" applyFill="1"/>
    <xf numFmtId="165" fontId="15" fillId="0" borderId="2" xfId="1" applyNumberFormat="1" applyFont="1" applyFill="1" applyBorder="1"/>
    <xf numFmtId="165" fontId="15" fillId="0" borderId="1" xfId="1" applyNumberFormat="1" applyFont="1" applyFill="1" applyBorder="1"/>
    <xf numFmtId="165" fontId="11" fillId="0" borderId="2" xfId="1" applyNumberFormat="1" applyFont="1" applyFill="1" applyBorder="1"/>
    <xf numFmtId="0" fontId="11" fillId="0" borderId="0" xfId="0" applyFont="1" applyAlignment="1">
      <alignment wrapText="1"/>
    </xf>
    <xf numFmtId="0" fontId="11" fillId="0" borderId="0" xfId="0" applyFont="1" applyFill="1" applyAlignment="1">
      <alignment wrapText="1"/>
    </xf>
    <xf numFmtId="16" fontId="11" fillId="0" borderId="0" xfId="0" applyNumberFormat="1" applyFont="1" applyFill="1"/>
    <xf numFmtId="0" fontId="12" fillId="0" borderId="0" xfId="0" applyFont="1" applyFill="1"/>
    <xf numFmtId="0" fontId="4" fillId="0" borderId="4" xfId="0" applyFont="1" applyFill="1" applyBorder="1" applyAlignment="1">
      <alignment horizontal="center"/>
    </xf>
    <xf numFmtId="0" fontId="4" fillId="0" borderId="0" xfId="0" applyFont="1" applyFill="1" applyAlignment="1">
      <alignment horizontal="center"/>
    </xf>
    <xf numFmtId="0" fontId="11" fillId="0" borderId="0" xfId="0" applyFont="1" applyFill="1" applyAlignment="1">
      <alignment horizontal="left" indent="2"/>
    </xf>
    <xf numFmtId="0" fontId="11" fillId="0" borderId="0" xfId="0" applyFont="1" applyFill="1" applyAlignment="1">
      <alignment horizontal="left" indent="4"/>
    </xf>
    <xf numFmtId="0" fontId="11" fillId="0" borderId="0" xfId="0" applyFont="1" applyFill="1" applyAlignment="1">
      <alignment horizontal="left" indent="1"/>
    </xf>
    <xf numFmtId="0" fontId="12" fillId="0" borderId="0" xfId="0" applyFont="1" applyAlignment="1">
      <alignment horizontal="left" vertical="center"/>
    </xf>
    <xf numFmtId="0" fontId="11" fillId="0" borderId="0" xfId="0" applyFont="1" applyAlignment="1">
      <alignment horizontal="left" vertical="center"/>
    </xf>
    <xf numFmtId="15" fontId="4" fillId="0" borderId="0" xfId="0" quotePrefix="1" applyNumberFormat="1" applyFont="1" applyFill="1" applyBorder="1" applyAlignment="1">
      <alignment horizontal="center" vertical="center" wrapText="1"/>
    </xf>
    <xf numFmtId="15" fontId="4" fillId="0" borderId="0" xfId="0" quotePrefix="1" applyNumberFormat="1" applyFont="1" applyFill="1" applyAlignment="1">
      <alignment horizontal="center" vertical="center" wrapText="1"/>
    </xf>
    <xf numFmtId="167" fontId="4" fillId="0" borderId="0" xfId="3" applyNumberFormat="1" applyFont="1" applyFill="1" applyBorder="1"/>
    <xf numFmtId="167" fontId="2" fillId="0" borderId="0" xfId="0" applyNumberFormat="1" applyFont="1" applyFill="1"/>
    <xf numFmtId="167" fontId="2" fillId="0" borderId="0" xfId="0" applyNumberFormat="1" applyFont="1" applyFill="1" applyBorder="1"/>
    <xf numFmtId="167" fontId="4" fillId="0" borderId="0" xfId="0" applyNumberFormat="1" applyFont="1" applyFill="1" applyBorder="1"/>
    <xf numFmtId="15" fontId="4" fillId="0" borderId="2" xfId="0" quotePrefix="1" applyNumberFormat="1" applyFont="1" applyFill="1" applyBorder="1" applyAlignment="1">
      <alignment horizontal="center" vertical="center" wrapText="1"/>
    </xf>
    <xf numFmtId="0" fontId="12" fillId="0" borderId="0" xfId="0" applyFont="1" applyAlignment="1">
      <alignment horizontal="left"/>
    </xf>
    <xf numFmtId="0" fontId="11" fillId="0" borderId="0" xfId="0" applyFont="1" applyAlignment="1"/>
    <xf numFmtId="0" fontId="4" fillId="0" borderId="2" xfId="0" applyFont="1" applyFill="1" applyBorder="1" applyAlignment="1">
      <alignment horizontal="center" wrapText="1"/>
    </xf>
    <xf numFmtId="164" fontId="4" fillId="0" borderId="4" xfId="2" applyNumberFormat="1" applyFont="1" applyFill="1" applyBorder="1"/>
    <xf numFmtId="167" fontId="4" fillId="0" borderId="0" xfId="3" applyNumberFormat="1" applyFont="1" applyFill="1"/>
    <xf numFmtId="44" fontId="2" fillId="0" borderId="0" xfId="2" applyFont="1" applyFill="1" applyAlignment="1">
      <alignment horizontal="right"/>
    </xf>
    <xf numFmtId="0" fontId="2" fillId="0" borderId="0" xfId="0" applyFont="1" applyFill="1" applyAlignment="1">
      <alignment horizontal="right"/>
    </xf>
    <xf numFmtId="164" fontId="4" fillId="0" borderId="4" xfId="2" applyNumberFormat="1" applyFont="1" applyFill="1" applyBorder="1" applyAlignment="1">
      <alignment horizontal="right"/>
    </xf>
    <xf numFmtId="164" fontId="4" fillId="0" borderId="3" xfId="2" applyNumberFormat="1" applyFont="1" applyFill="1" applyBorder="1" applyAlignment="1">
      <alignment horizontal="right"/>
    </xf>
    <xf numFmtId="0" fontId="15" fillId="0" borderId="0" xfId="0" applyFont="1" applyAlignment="1">
      <alignment wrapText="1"/>
    </xf>
    <xf numFmtId="164" fontId="4" fillId="0" borderId="1" xfId="2" applyNumberFormat="1" applyFont="1" applyFill="1" applyBorder="1" applyAlignment="1">
      <alignment vertical="center"/>
    </xf>
    <xf numFmtId="165" fontId="2" fillId="0" borderId="0" xfId="1" applyNumberFormat="1" applyFont="1" applyFill="1" applyAlignment="1">
      <alignment horizontal="right" vertical="center"/>
    </xf>
    <xf numFmtId="164" fontId="2" fillId="0" borderId="0" xfId="2" applyNumberFormat="1" applyFont="1" applyFill="1" applyBorder="1" applyAlignment="1">
      <alignment vertical="center"/>
    </xf>
    <xf numFmtId="165" fontId="4" fillId="0" borderId="0" xfId="1" applyNumberFormat="1" applyFont="1" applyFill="1" applyAlignment="1">
      <alignment horizontal="right" vertical="center"/>
    </xf>
    <xf numFmtId="0" fontId="15" fillId="0" borderId="2" xfId="0" quotePrefix="1" applyFont="1" applyFill="1" applyBorder="1" applyAlignment="1">
      <alignment horizontal="center" wrapText="1"/>
    </xf>
    <xf numFmtId="167" fontId="2" fillId="0" borderId="0" xfId="3" applyNumberFormat="1" applyFont="1" applyFill="1" applyAlignment="1">
      <alignment vertical="center"/>
    </xf>
    <xf numFmtId="167" fontId="11" fillId="0" borderId="0" xfId="3" applyNumberFormat="1" applyFont="1" applyFill="1"/>
    <xf numFmtId="167" fontId="15" fillId="0" borderId="0" xfId="3" applyNumberFormat="1" applyFont="1" applyFill="1"/>
    <xf numFmtId="0" fontId="10" fillId="0" borderId="0" xfId="0" applyFont="1" applyFill="1"/>
    <xf numFmtId="165" fontId="2" fillId="0" borderId="2" xfId="1" applyNumberFormat="1" applyFont="1" applyFill="1" applyBorder="1" applyAlignment="1">
      <alignment vertical="center"/>
    </xf>
    <xf numFmtId="0" fontId="12" fillId="0" borderId="0" xfId="0" applyFont="1" applyFill="1" applyAlignment="1">
      <alignment horizontal="left"/>
    </xf>
    <xf numFmtId="0" fontId="15" fillId="0" borderId="0" xfId="0" applyFont="1" applyFill="1" applyAlignment="1">
      <alignment wrapText="1"/>
    </xf>
    <xf numFmtId="15" fontId="15" fillId="0" borderId="0" xfId="0" quotePrefix="1" applyNumberFormat="1" applyFont="1" applyFill="1" applyAlignment="1">
      <alignment horizontal="center" vertical="center" wrapText="1"/>
    </xf>
    <xf numFmtId="0" fontId="3" fillId="0" borderId="0" xfId="0" applyFont="1" applyFill="1" applyAlignment="1">
      <alignment horizontal="center"/>
    </xf>
    <xf numFmtId="15" fontId="4" fillId="0" borderId="2" xfId="0" quotePrefix="1" applyNumberFormat="1" applyFont="1" applyFill="1" applyBorder="1" applyAlignment="1">
      <alignment horizontal="center" vertical="center"/>
    </xf>
    <xf numFmtId="165" fontId="11" fillId="0" borderId="0" xfId="1" applyNumberFormat="1" applyFont="1" applyFill="1" applyAlignment="1">
      <alignment horizontal="right"/>
    </xf>
    <xf numFmtId="0" fontId="15" fillId="0" borderId="4" xfId="0" applyFont="1" applyFill="1" applyBorder="1" applyAlignment="1">
      <alignment horizontal="center"/>
    </xf>
    <xf numFmtId="0" fontId="15" fillId="0" borderId="0" xfId="0" applyFont="1" applyFill="1" applyAlignment="1">
      <alignment horizontal="center"/>
    </xf>
    <xf numFmtId="165" fontId="11" fillId="0" borderId="2" xfId="1" applyNumberFormat="1" applyFont="1" applyFill="1" applyBorder="1" applyAlignment="1">
      <alignment horizontal="right"/>
    </xf>
    <xf numFmtId="164" fontId="11" fillId="0" borderId="3" xfId="2" applyNumberFormat="1" applyFont="1" applyFill="1" applyBorder="1"/>
    <xf numFmtId="0" fontId="2" fillId="0" borderId="0" xfId="0" applyFont="1" applyFill="1" applyAlignment="1"/>
    <xf numFmtId="165" fontId="12" fillId="0" borderId="0" xfId="1" quotePrefix="1" applyNumberFormat="1" applyFont="1" applyFill="1" applyAlignment="1">
      <alignment horizontal="right"/>
    </xf>
    <xf numFmtId="9" fontId="12" fillId="0" borderId="0" xfId="3" applyFont="1" applyFill="1" applyBorder="1" applyAlignment="1">
      <alignment horizontal="right"/>
    </xf>
    <xf numFmtId="167" fontId="11" fillId="0" borderId="0" xfId="3" quotePrefix="1" applyNumberFormat="1" applyFont="1" applyFill="1" applyBorder="1" applyAlignment="1">
      <alignment horizontal="right"/>
    </xf>
    <xf numFmtId="167" fontId="11" fillId="0" borderId="0" xfId="3" applyNumberFormat="1" applyFont="1" applyFill="1" applyBorder="1"/>
    <xf numFmtId="167" fontId="15" fillId="0" borderId="0" xfId="3" applyNumberFormat="1" applyFont="1" applyFill="1" applyBorder="1"/>
    <xf numFmtId="167" fontId="15" fillId="0" borderId="0" xfId="0" applyNumberFormat="1" applyFont="1" applyFill="1"/>
    <xf numFmtId="167" fontId="15" fillId="0" borderId="0" xfId="0" applyNumberFormat="1" applyFont="1" applyFill="1" applyBorder="1"/>
    <xf numFmtId="165" fontId="15" fillId="0" borderId="0" xfId="1" applyNumberFormat="1" applyFont="1" applyFill="1" applyAlignment="1">
      <alignment horizontal="right"/>
    </xf>
    <xf numFmtId="165" fontId="11" fillId="0" borderId="0" xfId="1" applyNumberFormat="1" applyFont="1" applyFill="1" applyAlignment="1">
      <alignment vertical="center"/>
    </xf>
    <xf numFmtId="165" fontId="11" fillId="0" borderId="0" xfId="1" applyNumberFormat="1" applyFont="1" applyFill="1" applyBorder="1" applyAlignment="1">
      <alignment vertical="center"/>
    </xf>
    <xf numFmtId="164" fontId="15" fillId="0" borderId="0" xfId="2" applyNumberFormat="1" applyFont="1" applyFill="1" applyBorder="1"/>
    <xf numFmtId="166" fontId="15" fillId="0" borderId="0" xfId="3" applyNumberFormat="1" applyFont="1" applyFill="1" applyBorder="1"/>
    <xf numFmtId="164" fontId="2" fillId="0" borderId="0" xfId="0" applyNumberFormat="1" applyFont="1"/>
    <xf numFmtId="0" fontId="11" fillId="0" borderId="0" xfId="0" applyFont="1" applyFill="1" applyAlignment="1"/>
    <xf numFmtId="0" fontId="11" fillId="0" borderId="0" xfId="0" applyFont="1" applyAlignment="1">
      <alignment horizontal="left"/>
    </xf>
    <xf numFmtId="0" fontId="19" fillId="0" borderId="0" xfId="0" applyFont="1"/>
    <xf numFmtId="41" fontId="2" fillId="0" borderId="0" xfId="2" applyNumberFormat="1" applyFont="1" applyFill="1"/>
    <xf numFmtId="164" fontId="4" fillId="0" borderId="0" xfId="2" applyNumberFormat="1" applyFont="1" applyFill="1" applyBorder="1" applyAlignment="1">
      <alignment vertical="center"/>
    </xf>
    <xf numFmtId="166" fontId="2" fillId="0" borderId="0" xfId="0" applyNumberFormat="1" applyFont="1"/>
    <xf numFmtId="0" fontId="3" fillId="0" borderId="0" xfId="0" applyFont="1" applyFill="1" applyBorder="1" applyAlignment="1">
      <alignment horizontal="center"/>
    </xf>
    <xf numFmtId="167" fontId="2" fillId="0" borderId="0" xfId="3" quotePrefix="1" applyNumberFormat="1" applyFont="1" applyFill="1" applyAlignment="1">
      <alignment horizontal="right"/>
    </xf>
    <xf numFmtId="167" fontId="11" fillId="0" borderId="0" xfId="3" applyNumberFormat="1" applyFont="1" applyFill="1" applyBorder="1" applyAlignment="1">
      <alignment horizontal="right"/>
    </xf>
    <xf numFmtId="0" fontId="4" fillId="0" borderId="0" xfId="0" applyFont="1" applyFill="1" applyBorder="1" applyAlignment="1">
      <alignment horizontal="center"/>
    </xf>
    <xf numFmtId="165" fontId="2" fillId="0" borderId="0" xfId="1" applyNumberFormat="1" applyFont="1" applyFill="1" applyBorder="1" applyAlignment="1">
      <alignment horizontal="right" vertical="center"/>
    </xf>
    <xf numFmtId="0" fontId="11" fillId="0" borderId="0" xfId="0" applyFont="1" applyFill="1" applyBorder="1" applyAlignment="1"/>
    <xf numFmtId="0" fontId="2" fillId="0" borderId="0" xfId="0" applyFont="1" applyFill="1" applyAlignment="1">
      <alignment horizontal="left"/>
    </xf>
    <xf numFmtId="0" fontId="4" fillId="0" borderId="2" xfId="0" quotePrefix="1" applyFont="1" applyFill="1" applyBorder="1" applyAlignment="1">
      <alignment horizontal="center" wrapText="1"/>
    </xf>
    <xf numFmtId="0" fontId="11" fillId="0" borderId="0" xfId="0" applyFont="1" applyFill="1" applyAlignment="1">
      <alignment vertical="center" wrapText="1"/>
    </xf>
    <xf numFmtId="0" fontId="19" fillId="0" borderId="0" xfId="0" applyFont="1" applyAlignment="1"/>
    <xf numFmtId="167" fontId="2" fillId="0" borderId="0" xfId="0" applyNumberFormat="1" applyFont="1"/>
    <xf numFmtId="44" fontId="2" fillId="0" borderId="0" xfId="0" applyNumberFormat="1" applyFont="1"/>
    <xf numFmtId="164" fontId="11" fillId="0" borderId="0" xfId="0" applyNumberFormat="1" applyFont="1"/>
    <xf numFmtId="164" fontId="2" fillId="0" borderId="0" xfId="2" applyNumberFormat="1" applyFont="1" applyFill="1" applyAlignment="1">
      <alignment horizontal="right"/>
    </xf>
    <xf numFmtId="164" fontId="11" fillId="0" borderId="0" xfId="2" applyNumberFormat="1" applyFont="1" applyFill="1" applyAlignment="1">
      <alignment horizontal="right"/>
    </xf>
    <xf numFmtId="166" fontId="12" fillId="0" borderId="0" xfId="3" applyNumberFormat="1" applyFont="1" applyFill="1"/>
    <xf numFmtId="168" fontId="2" fillId="0" borderId="0" xfId="0" applyNumberFormat="1" applyFont="1"/>
    <xf numFmtId="165" fontId="2" fillId="0" borderId="0" xfId="1" quotePrefix="1" applyNumberFormat="1" applyFont="1" applyFill="1" applyAlignment="1">
      <alignment horizontal="right" vertical="center"/>
    </xf>
    <xf numFmtId="43" fontId="2" fillId="0" borderId="0" xfId="1" applyNumberFormat="1" applyFont="1" applyFill="1" applyAlignment="1">
      <alignment vertical="center"/>
    </xf>
    <xf numFmtId="43" fontId="2" fillId="0" borderId="0" xfId="1" applyNumberFormat="1" applyFont="1" applyFill="1" applyAlignment="1">
      <alignment horizontal="right" vertical="center"/>
    </xf>
    <xf numFmtId="43" fontId="2" fillId="0" borderId="0" xfId="1" applyNumberFormat="1" applyFont="1" applyFill="1"/>
    <xf numFmtId="43" fontId="2" fillId="0" borderId="2" xfId="1" applyNumberFormat="1" applyFont="1" applyFill="1" applyBorder="1" applyAlignment="1">
      <alignment vertical="center"/>
    </xf>
    <xf numFmtId="43" fontId="11" fillId="0" borderId="0" xfId="1" applyNumberFormat="1" applyFont="1" applyFill="1" applyAlignment="1">
      <alignment vertical="center"/>
    </xf>
    <xf numFmtId="44" fontId="4" fillId="0" borderId="1" xfId="2" applyNumberFormat="1" applyFont="1" applyFill="1" applyBorder="1" applyAlignment="1">
      <alignment vertical="center"/>
    </xf>
    <xf numFmtId="44" fontId="15" fillId="0" borderId="3" xfId="2" applyNumberFormat="1" applyFont="1" applyFill="1" applyBorder="1"/>
    <xf numFmtId="44" fontId="4" fillId="0" borderId="4" xfId="2" applyNumberFormat="1" applyFont="1" applyFill="1" applyBorder="1"/>
    <xf numFmtId="43" fontId="2" fillId="0" borderId="0" xfId="1" applyFont="1"/>
    <xf numFmtId="165" fontId="2" fillId="0" borderId="0" xfId="1" applyNumberFormat="1" applyFont="1"/>
    <xf numFmtId="43" fontId="2" fillId="0" borderId="0" xfId="1" applyNumberFormat="1" applyFont="1" applyFill="1" applyBorder="1" applyAlignment="1">
      <alignment vertical="center"/>
    </xf>
    <xf numFmtId="0" fontId="4" fillId="0" borderId="2" xfId="0" applyFont="1" applyBorder="1" applyAlignment="1">
      <alignment horizontal="center"/>
    </xf>
    <xf numFmtId="16" fontId="13" fillId="0" borderId="2" xfId="0" quotePrefix="1" applyNumberFormat="1" applyFont="1" applyFill="1" applyBorder="1" applyAlignment="1">
      <alignment horizontal="center"/>
    </xf>
    <xf numFmtId="0" fontId="4" fillId="0" borderId="2" xfId="0" applyFont="1" applyFill="1" applyBorder="1" applyAlignment="1">
      <alignment horizontal="center"/>
    </xf>
    <xf numFmtId="0" fontId="11" fillId="0" borderId="0" xfId="0" applyFont="1" applyAlignment="1">
      <alignment horizontal="left" wrapText="1"/>
    </xf>
    <xf numFmtId="43" fontId="2" fillId="0" borderId="0" xfId="0" applyNumberFormat="1" applyFont="1"/>
    <xf numFmtId="0" fontId="21" fillId="0" borderId="0" xfId="0" applyFont="1" applyAlignment="1">
      <alignment horizontal="left" vertical="center" wrapText="1"/>
    </xf>
    <xf numFmtId="0" fontId="2" fillId="0" borderId="0" xfId="0" applyFont="1" applyAlignment="1">
      <alignment horizontal="left" vertical="center" wrapText="1"/>
    </xf>
    <xf numFmtId="0" fontId="4" fillId="0" borderId="2" xfId="0" applyFont="1" applyBorder="1" applyAlignment="1">
      <alignment horizontal="center"/>
    </xf>
    <xf numFmtId="16" fontId="13" fillId="0" borderId="2" xfId="0" quotePrefix="1" applyNumberFormat="1" applyFont="1" applyFill="1" applyBorder="1" applyAlignment="1">
      <alignment horizontal="center"/>
    </xf>
    <xf numFmtId="0" fontId="13" fillId="0" borderId="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4" fillId="0" borderId="2" xfId="0" applyFont="1" applyFill="1" applyBorder="1" applyAlignment="1">
      <alignment horizontal="center"/>
    </xf>
    <xf numFmtId="0" fontId="2" fillId="0" borderId="0" xfId="0" applyFont="1" applyAlignment="1">
      <alignment horizontal="left" wrapText="1"/>
    </xf>
    <xf numFmtId="0" fontId="11" fillId="0" borderId="0" xfId="0" applyFont="1" applyAlignment="1">
      <alignment horizontal="left" wrapText="1"/>
    </xf>
    <xf numFmtId="0" fontId="11" fillId="0" borderId="0" xfId="0" applyFont="1" applyFill="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95B63-8475-4F8B-A00C-46150CB4D0AD}">
  <dimension ref="A2:E21"/>
  <sheetViews>
    <sheetView showGridLines="0" tabSelected="1" zoomScale="80" zoomScaleNormal="80" workbookViewId="0"/>
  </sheetViews>
  <sheetFormatPr defaultColWidth="9.08984375" defaultRowHeight="14" x14ac:dyDescent="0.3"/>
  <cols>
    <col min="1" max="1" width="2.36328125" style="1" customWidth="1"/>
    <col min="2" max="2" width="86.54296875" style="1" bestFit="1" customWidth="1"/>
    <col min="3" max="3" width="10.54296875" style="1" bestFit="1" customWidth="1"/>
    <col min="4" max="16384" width="9.08984375" style="1"/>
  </cols>
  <sheetData>
    <row r="2" spans="1:5" x14ac:dyDescent="0.3">
      <c r="A2" s="3" t="s">
        <v>0</v>
      </c>
      <c r="C2" s="2"/>
    </row>
    <row r="3" spans="1:5" x14ac:dyDescent="0.3">
      <c r="A3" s="1" t="s">
        <v>1</v>
      </c>
    </row>
    <row r="4" spans="1:5" x14ac:dyDescent="0.3">
      <c r="E4" s="12" t="s">
        <v>2</v>
      </c>
    </row>
    <row r="5" spans="1:5" x14ac:dyDescent="0.3">
      <c r="B5" s="3" t="s">
        <v>3</v>
      </c>
      <c r="E5" s="18">
        <v>1</v>
      </c>
    </row>
    <row r="6" spans="1:5" x14ac:dyDescent="0.3">
      <c r="B6" s="3" t="s">
        <v>4</v>
      </c>
      <c r="E6" s="18">
        <f>+E5+1</f>
        <v>2</v>
      </c>
    </row>
    <row r="7" spans="1:5" x14ac:dyDescent="0.3">
      <c r="B7" s="3" t="s">
        <v>5</v>
      </c>
      <c r="E7" s="18">
        <f t="shared" ref="E7:E10" si="0">+E6+1</f>
        <v>3</v>
      </c>
    </row>
    <row r="8" spans="1:5" x14ac:dyDescent="0.3">
      <c r="B8" s="3" t="s">
        <v>6</v>
      </c>
      <c r="E8" s="18">
        <f t="shared" si="0"/>
        <v>4</v>
      </c>
    </row>
    <row r="9" spans="1:5" x14ac:dyDescent="0.3">
      <c r="B9" s="42" t="s">
        <v>7</v>
      </c>
      <c r="E9" s="18">
        <f>+E8+1</f>
        <v>5</v>
      </c>
    </row>
    <row r="10" spans="1:5" x14ac:dyDescent="0.3">
      <c r="B10" s="42" t="s">
        <v>8</v>
      </c>
      <c r="E10" s="18">
        <f t="shared" si="0"/>
        <v>6</v>
      </c>
    </row>
    <row r="11" spans="1:5" x14ac:dyDescent="0.3">
      <c r="B11" s="3" t="s">
        <v>9</v>
      </c>
    </row>
    <row r="12" spans="1:5" x14ac:dyDescent="0.3">
      <c r="B12" s="17" t="s">
        <v>10</v>
      </c>
      <c r="E12" s="18">
        <f>+E10+1</f>
        <v>7</v>
      </c>
    </row>
    <row r="13" spans="1:5" x14ac:dyDescent="0.3">
      <c r="B13" s="17" t="s">
        <v>11</v>
      </c>
      <c r="E13" s="18">
        <f>+E12+1</f>
        <v>8</v>
      </c>
    </row>
    <row r="14" spans="1:5" x14ac:dyDescent="0.3">
      <c r="B14" s="17" t="s">
        <v>12</v>
      </c>
      <c r="E14" s="18">
        <f>E13+1</f>
        <v>9</v>
      </c>
    </row>
    <row r="15" spans="1:5" x14ac:dyDescent="0.3">
      <c r="B15" s="17" t="s">
        <v>13</v>
      </c>
      <c r="E15" s="18">
        <f>E14+1</f>
        <v>10</v>
      </c>
    </row>
    <row r="16" spans="1:5" x14ac:dyDescent="0.3">
      <c r="B16" s="17" t="s">
        <v>14</v>
      </c>
      <c r="E16" s="18">
        <f t="shared" ref="E16:E19" si="1">E15+1</f>
        <v>11</v>
      </c>
    </row>
    <row r="17" spans="1:5" x14ac:dyDescent="0.3">
      <c r="B17" s="17" t="s">
        <v>15</v>
      </c>
      <c r="E17" s="18">
        <f t="shared" si="1"/>
        <v>12</v>
      </c>
    </row>
    <row r="18" spans="1:5" x14ac:dyDescent="0.3">
      <c r="B18" s="17" t="s">
        <v>16</v>
      </c>
      <c r="E18" s="18">
        <f t="shared" si="1"/>
        <v>13</v>
      </c>
    </row>
    <row r="19" spans="1:5" x14ac:dyDescent="0.3">
      <c r="B19" s="17" t="s">
        <v>17</v>
      </c>
      <c r="E19" s="18">
        <f t="shared" si="1"/>
        <v>14</v>
      </c>
    </row>
    <row r="21" spans="1:5" ht="146.4" customHeight="1" x14ac:dyDescent="0.3">
      <c r="A21" s="208" t="s">
        <v>253</v>
      </c>
      <c r="B21" s="209"/>
      <c r="C21" s="209"/>
      <c r="D21" s="209"/>
      <c r="E21" s="209"/>
    </row>
  </sheetData>
  <mergeCells count="1">
    <mergeCell ref="A21:E21"/>
  </mergeCells>
  <hyperlinks>
    <hyperlink ref="E6" location="'Income Statement'!A1" display="'Income Statement'!A1" xr:uid="{5AB2119B-27A8-47A4-B53A-03F3211F6704}"/>
    <hyperlink ref="E7" location="'Balance Sheet'!A1" display="'Balance Sheet'!A1" xr:uid="{8E0BBA0B-3A19-4635-A671-67ED30F21EDE}"/>
    <hyperlink ref="E8" location="'Statements of Cash Flows'!A1" display="'Statements of Cash Flows'!A1" xr:uid="{AF9ABD13-5F3D-44B9-AD99-B3DA3AF25194}"/>
    <hyperlink ref="E10" location="'Revenue by Region'!A1" display="'Revenue by Region'!A1" xr:uid="{91EA35EB-BAC2-4CE3-8D20-C11BE8DFAAFA}"/>
    <hyperlink ref="E12" location="'Organic Revenue'!A1" display="'Organic Revenue'!A1" xr:uid="{06D6AE5A-5C2C-478D-B196-4A96981B62B4}"/>
    <hyperlink ref="E13" location="'Adjusted EBIT'!A1" display="'Adjusted EBIT'!A1" xr:uid="{D0DBF824-447A-4E5A-B627-8B45041EDBFD}"/>
    <hyperlink ref="E5" location="'Financial Summary'!A1" display="'Financial Summary'!A1" xr:uid="{BBF20845-6FBD-404D-B161-41D59BA2E2F2}"/>
    <hyperlink ref="E14" location="'Pro Forma Adjusted EBIT'!A1" display="'Pro Forma Adjusted EBIT'!A1" xr:uid="{A99B681F-B53D-4215-90BA-88E2FB9BCFEE}"/>
    <hyperlink ref="E9" location="'Revenue by Segment'!A1" display="'Revenue by Segment'!A1" xr:uid="{3A1E6F70-A917-4A60-A12A-53DFD60FFA48}"/>
    <hyperlink ref="E15" location="'Segment EBIT'!A1" display="'Segment EBIT'!A1" xr:uid="{AA380E77-F834-4DF3-A049-2427A0514B0D}"/>
    <hyperlink ref="E16" location="'Adjusted Net Income'!A1" display="'Adjusted Net Income'!A1" xr:uid="{98047A5A-033A-4EDB-AD2C-A9178F07AD79}"/>
    <hyperlink ref="E17" location="'Pro Forma Adjusted Net Income'!A1" display="'Pro Forma Adjusted Net Income'!A1" xr:uid="{072BF5E1-4CE3-4709-9790-C0CB751529A5}"/>
    <hyperlink ref="E18" location="'Free Cash Flow'!A1" display="'Free Cash Flow'!A1" xr:uid="{C25C7E58-7ADF-4C68-BA02-1F606E937967}"/>
    <hyperlink ref="E19" location="'Pro Forma Adjusted EPS'!A1" display="'Pro Forma Adjusted EPS'!A1" xr:uid="{4CD4F092-CADF-4559-BF5A-1981183027E5}"/>
  </hyperlinks>
  <pageMargins left="0.7" right="0.7" top="0.75" bottom="0.75" header="0.3" footer="0.3"/>
  <pageSetup orientation="portrait" r:id="rId1"/>
  <ignoredErrors>
    <ignoredError sqref="E1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170C-735A-4C54-AC66-ADD5FF8BB390}">
  <sheetPr>
    <pageSetUpPr fitToPage="1"/>
  </sheetPr>
  <dimension ref="A1:K37"/>
  <sheetViews>
    <sheetView showGridLines="0" zoomScale="80" zoomScaleNormal="80" workbookViewId="0"/>
  </sheetViews>
  <sheetFormatPr defaultColWidth="9.08984375" defaultRowHeight="14" x14ac:dyDescent="0.3"/>
  <cols>
    <col min="1" max="1" width="2" style="1" customWidth="1"/>
    <col min="2" max="2" width="58.90625" style="1" customWidth="1"/>
    <col min="3" max="3" width="1.54296875" style="1" customWidth="1"/>
    <col min="4" max="4" width="21.08984375" style="1" customWidth="1"/>
    <col min="5" max="5" width="1.54296875" style="1" customWidth="1"/>
    <col min="6" max="6" width="21.08984375" style="1" customWidth="1"/>
    <col min="7" max="7" width="1.54296875" style="1" customWidth="1"/>
    <col min="8" max="8" width="21.08984375" style="1" customWidth="1"/>
    <col min="9" max="9" width="1.54296875" style="1" customWidth="1"/>
    <col min="10" max="10" width="21.08984375" style="1" customWidth="1"/>
    <col min="11" max="11" width="9.08984375" style="1"/>
    <col min="12" max="12" width="11.54296875" style="1" bestFit="1" customWidth="1"/>
    <col min="13" max="13" width="4.36328125" style="1" customWidth="1"/>
    <col min="14" max="14" width="9.90625" style="1" bestFit="1" customWidth="1"/>
    <col min="15" max="16384" width="9.08984375" style="1"/>
  </cols>
  <sheetData>
    <row r="1" spans="1:10" x14ac:dyDescent="0.3">
      <c r="A1" s="1" t="s">
        <v>18</v>
      </c>
    </row>
    <row r="2" spans="1:10" x14ac:dyDescent="0.3">
      <c r="A2" s="1" t="s">
        <v>12</v>
      </c>
    </row>
    <row r="3" spans="1:10" x14ac:dyDescent="0.3">
      <c r="D3" s="210" t="s">
        <v>21</v>
      </c>
      <c r="E3" s="210"/>
      <c r="F3" s="210"/>
      <c r="H3" s="210" t="s">
        <v>22</v>
      </c>
      <c r="I3" s="210"/>
      <c r="J3" s="210"/>
    </row>
    <row r="4" spans="1:10" x14ac:dyDescent="0.3">
      <c r="D4" s="203" t="s">
        <v>220</v>
      </c>
      <c r="E4" s="19"/>
      <c r="F4" s="203" t="s">
        <v>221</v>
      </c>
      <c r="H4" s="203" t="s">
        <v>220</v>
      </c>
      <c r="I4" s="19"/>
      <c r="J4" s="203" t="s">
        <v>221</v>
      </c>
    </row>
    <row r="5" spans="1:10" x14ac:dyDescent="0.3">
      <c r="B5" s="124" t="s">
        <v>19</v>
      </c>
      <c r="D5" s="110">
        <v>2022</v>
      </c>
      <c r="E5" s="111"/>
      <c r="F5" s="110">
        <v>2022</v>
      </c>
      <c r="G5" s="32"/>
      <c r="H5" s="110">
        <v>2021</v>
      </c>
      <c r="I5" s="111"/>
      <c r="J5" s="110">
        <v>2021</v>
      </c>
    </row>
    <row r="6" spans="1:10" x14ac:dyDescent="0.3">
      <c r="B6" s="133" t="s">
        <v>87</v>
      </c>
      <c r="D6" s="127">
        <v>1039</v>
      </c>
      <c r="E6" s="81"/>
      <c r="F6" s="127">
        <v>1362</v>
      </c>
      <c r="G6" s="32"/>
      <c r="H6" s="127">
        <v>1159</v>
      </c>
      <c r="I6" s="81"/>
      <c r="J6" s="127">
        <v>2247</v>
      </c>
    </row>
    <row r="7" spans="1:10" x14ac:dyDescent="0.3">
      <c r="B7" s="20" t="s">
        <v>196</v>
      </c>
      <c r="D7" s="30">
        <v>449</v>
      </c>
      <c r="E7" s="30"/>
      <c r="F7" s="30">
        <v>18</v>
      </c>
      <c r="G7" s="32"/>
      <c r="H7" s="30">
        <v>624</v>
      </c>
      <c r="I7" s="30"/>
      <c r="J7" s="30">
        <v>40</v>
      </c>
    </row>
    <row r="8" spans="1:10" x14ac:dyDescent="0.3">
      <c r="B8" s="20" t="s">
        <v>197</v>
      </c>
      <c r="D8" s="30">
        <v>-61</v>
      </c>
      <c r="E8" s="30"/>
      <c r="F8" s="30">
        <v>-4</v>
      </c>
      <c r="G8" s="32"/>
      <c r="H8" s="30">
        <v>671</v>
      </c>
      <c r="I8" s="30"/>
      <c r="J8" s="30">
        <v>3</v>
      </c>
    </row>
    <row r="9" spans="1:10" x14ac:dyDescent="0.3">
      <c r="B9" s="20" t="s">
        <v>198</v>
      </c>
      <c r="D9" s="30">
        <v>-313</v>
      </c>
      <c r="E9" s="30"/>
      <c r="F9" s="30">
        <v>-412</v>
      </c>
      <c r="G9" s="32"/>
      <c r="H9" s="30">
        <v>-274</v>
      </c>
      <c r="I9" s="30"/>
      <c r="J9" s="30">
        <v>-600</v>
      </c>
    </row>
    <row r="10" spans="1:10" ht="14" customHeight="1" x14ac:dyDescent="0.3">
      <c r="B10" s="106" t="s">
        <v>199</v>
      </c>
      <c r="D10" s="30">
        <v>12</v>
      </c>
      <c r="E10" s="30"/>
      <c r="F10" s="30">
        <v>12</v>
      </c>
      <c r="G10" s="32"/>
      <c r="H10" s="30">
        <v>18</v>
      </c>
      <c r="I10" s="30"/>
      <c r="J10" s="30">
        <v>18</v>
      </c>
    </row>
    <row r="11" spans="1:10" x14ac:dyDescent="0.3">
      <c r="B11" s="106" t="s">
        <v>200</v>
      </c>
      <c r="D11" s="30">
        <v>-32</v>
      </c>
      <c r="E11" s="30"/>
      <c r="F11" s="30">
        <v>-32</v>
      </c>
      <c r="G11" s="32"/>
      <c r="H11" s="30">
        <v>-46</v>
      </c>
      <c r="I11" s="30"/>
      <c r="J11" s="30">
        <v>-46</v>
      </c>
    </row>
    <row r="12" spans="1:10" ht="16.5" x14ac:dyDescent="0.3">
      <c r="B12" s="42" t="s">
        <v>201</v>
      </c>
      <c r="D12" s="134">
        <v>1760</v>
      </c>
      <c r="E12" s="34"/>
      <c r="F12" s="134">
        <v>1808</v>
      </c>
      <c r="G12" s="32"/>
      <c r="H12" s="134">
        <v>2756</v>
      </c>
      <c r="I12" s="172">
        <v>0</v>
      </c>
      <c r="J12" s="134">
        <v>2918</v>
      </c>
    </row>
    <row r="13" spans="1:10" ht="16" x14ac:dyDescent="0.3">
      <c r="B13" s="20" t="s">
        <v>202</v>
      </c>
      <c r="D13" s="30">
        <v>110</v>
      </c>
      <c r="E13" s="30"/>
      <c r="F13" s="30">
        <v>110</v>
      </c>
      <c r="G13" s="32"/>
      <c r="H13" s="30">
        <v>155</v>
      </c>
      <c r="I13" s="30"/>
      <c r="J13" s="30">
        <v>155</v>
      </c>
    </row>
    <row r="14" spans="1:10" ht="16" x14ac:dyDescent="0.3">
      <c r="B14" s="82" t="s">
        <v>203</v>
      </c>
      <c r="D14" s="30">
        <v>-20</v>
      </c>
      <c r="E14" s="30"/>
      <c r="F14" s="30">
        <v>-20</v>
      </c>
      <c r="G14" s="32"/>
      <c r="H14" s="30">
        <v>14</v>
      </c>
      <c r="I14" s="30"/>
      <c r="J14" s="30">
        <v>14</v>
      </c>
    </row>
    <row r="15" spans="1:10" ht="16" x14ac:dyDescent="0.3">
      <c r="B15" s="20" t="s">
        <v>204</v>
      </c>
      <c r="D15" s="135">
        <v>7</v>
      </c>
      <c r="E15" s="30"/>
      <c r="F15" s="135">
        <v>7</v>
      </c>
      <c r="G15" s="32"/>
      <c r="H15" s="135">
        <v>75</v>
      </c>
      <c r="I15" s="30"/>
      <c r="J15" s="135" t="s">
        <v>79</v>
      </c>
    </row>
    <row r="16" spans="1:10" ht="16" x14ac:dyDescent="0.3">
      <c r="B16" s="106" t="s">
        <v>205</v>
      </c>
      <c r="D16" s="30">
        <v>-1</v>
      </c>
      <c r="E16" s="30"/>
      <c r="F16" s="30">
        <v>-1</v>
      </c>
      <c r="G16" s="32"/>
      <c r="H16" s="30">
        <v>-2</v>
      </c>
      <c r="I16" s="30"/>
      <c r="J16" s="30">
        <v>-2</v>
      </c>
    </row>
    <row r="17" spans="2:11" x14ac:dyDescent="0.3">
      <c r="B17" s="106" t="s">
        <v>206</v>
      </c>
      <c r="D17" s="30">
        <v>90</v>
      </c>
      <c r="E17" s="30"/>
      <c r="F17" s="30">
        <v>90</v>
      </c>
      <c r="G17" s="32"/>
      <c r="H17" s="30">
        <v>90</v>
      </c>
      <c r="I17" s="30"/>
      <c r="J17" s="30">
        <v>90</v>
      </c>
    </row>
    <row r="18" spans="2:11" ht="16" x14ac:dyDescent="0.3">
      <c r="B18" s="20" t="s">
        <v>207</v>
      </c>
      <c r="D18" s="30">
        <v>23</v>
      </c>
      <c r="E18" s="30"/>
      <c r="F18" s="30">
        <v>23</v>
      </c>
      <c r="G18" s="32"/>
      <c r="H18" s="30">
        <v>-3</v>
      </c>
      <c r="I18" s="30"/>
      <c r="J18" s="30">
        <v>-3</v>
      </c>
    </row>
    <row r="19" spans="2:11" ht="16.5" x14ac:dyDescent="0.3">
      <c r="B19" s="42" t="s">
        <v>208</v>
      </c>
      <c r="D19" s="134">
        <v>1969</v>
      </c>
      <c r="E19" s="34"/>
      <c r="F19" s="134">
        <v>2017</v>
      </c>
      <c r="G19" s="32"/>
      <c r="H19" s="134">
        <v>3085</v>
      </c>
      <c r="I19" s="172"/>
      <c r="J19" s="134">
        <v>3172</v>
      </c>
    </row>
    <row r="20" spans="2:11" ht="16" x14ac:dyDescent="0.3">
      <c r="B20" s="20" t="s">
        <v>222</v>
      </c>
      <c r="D20" s="163">
        <v>102</v>
      </c>
      <c r="E20" s="39"/>
      <c r="F20" s="135" t="s">
        <v>79</v>
      </c>
      <c r="G20" s="32"/>
      <c r="H20" s="163">
        <v>113</v>
      </c>
      <c r="I20" s="39"/>
      <c r="J20" s="135" t="s">
        <v>79</v>
      </c>
    </row>
    <row r="21" spans="2:11" ht="14.5" thickBot="1" x14ac:dyDescent="0.35">
      <c r="B21" s="42" t="s">
        <v>223</v>
      </c>
      <c r="D21" s="94">
        <v>1867</v>
      </c>
      <c r="E21" s="32"/>
      <c r="F21" s="94">
        <v>2017</v>
      </c>
      <c r="G21" s="32"/>
      <c r="H21" s="94">
        <v>2972</v>
      </c>
      <c r="I21" s="32"/>
      <c r="J21" s="94">
        <v>3172</v>
      </c>
    </row>
    <row r="22" spans="2:11" ht="14.5" thickTop="1" x14ac:dyDescent="0.3">
      <c r="B22" s="102" t="s">
        <v>224</v>
      </c>
      <c r="D22" s="36">
        <v>0.13900000000000001</v>
      </c>
      <c r="E22" s="39"/>
      <c r="F22" s="31">
        <v>0.15</v>
      </c>
      <c r="G22" s="32"/>
      <c r="H22" s="36">
        <v>0.16900000000000001</v>
      </c>
      <c r="I22" s="39"/>
      <c r="J22" s="31">
        <v>0.18</v>
      </c>
    </row>
    <row r="23" spans="2:11" x14ac:dyDescent="0.3">
      <c r="B23" s="20"/>
      <c r="D23" s="32"/>
      <c r="E23" s="32"/>
      <c r="F23" s="32"/>
      <c r="G23" s="32"/>
      <c r="H23" s="32"/>
    </row>
    <row r="24" spans="2:11" x14ac:dyDescent="0.3">
      <c r="B24" s="20" t="s">
        <v>214</v>
      </c>
      <c r="C24" s="20"/>
      <c r="D24" s="82"/>
      <c r="E24" s="82"/>
      <c r="F24" s="82"/>
      <c r="G24" s="82"/>
      <c r="H24" s="82"/>
      <c r="I24" s="20"/>
      <c r="J24" s="20"/>
    </row>
    <row r="25" spans="2:11" x14ac:dyDescent="0.3">
      <c r="B25" s="154" t="s">
        <v>215</v>
      </c>
      <c r="C25" s="20"/>
      <c r="D25" s="20"/>
      <c r="E25" s="20"/>
      <c r="F25" s="20"/>
      <c r="G25" s="20"/>
      <c r="H25" s="20"/>
      <c r="I25" s="20"/>
      <c r="J25" s="20"/>
      <c r="K25" s="21"/>
    </row>
    <row r="26" spans="2:11" x14ac:dyDescent="0.3">
      <c r="B26" s="154" t="s">
        <v>216</v>
      </c>
      <c r="C26" s="20"/>
      <c r="D26" s="20"/>
      <c r="E26" s="20"/>
      <c r="F26" s="20"/>
      <c r="G26" s="20"/>
      <c r="H26" s="20"/>
      <c r="I26" s="20"/>
      <c r="J26" s="20"/>
      <c r="K26" s="21"/>
    </row>
    <row r="27" spans="2:11" ht="15" customHeight="1" x14ac:dyDescent="0.3">
      <c r="B27" s="168" t="s">
        <v>225</v>
      </c>
      <c r="C27" s="125"/>
      <c r="D27" s="125"/>
      <c r="E27" s="125"/>
      <c r="F27" s="125"/>
      <c r="G27" s="125"/>
      <c r="H27" s="125"/>
      <c r="I27" s="125"/>
      <c r="J27" s="125"/>
      <c r="K27" s="21"/>
    </row>
    <row r="28" spans="2:11" x14ac:dyDescent="0.3">
      <c r="B28" s="20" t="s">
        <v>218</v>
      </c>
      <c r="C28" s="20"/>
      <c r="D28" s="20"/>
      <c r="E28" s="20"/>
      <c r="F28" s="20"/>
      <c r="G28" s="20"/>
      <c r="H28" s="20"/>
      <c r="I28" s="20"/>
      <c r="J28" s="20"/>
    </row>
    <row r="29" spans="2:11" x14ac:dyDescent="0.3">
      <c r="B29" s="20" t="s">
        <v>219</v>
      </c>
      <c r="C29" s="20"/>
      <c r="D29" s="20"/>
      <c r="E29" s="20"/>
      <c r="F29" s="20"/>
      <c r="G29" s="20"/>
      <c r="H29" s="20"/>
      <c r="I29" s="20"/>
      <c r="J29" s="20"/>
    </row>
    <row r="30" spans="2:11" x14ac:dyDescent="0.3">
      <c r="B30" s="169" t="s">
        <v>226</v>
      </c>
      <c r="C30" s="206"/>
      <c r="D30" s="206"/>
      <c r="E30" s="206"/>
      <c r="F30" s="206"/>
      <c r="G30" s="206"/>
      <c r="H30" s="206"/>
      <c r="I30" s="206"/>
      <c r="J30" s="206"/>
    </row>
    <row r="31" spans="2:11" ht="14" customHeight="1" x14ac:dyDescent="0.3">
      <c r="B31" s="169" t="s">
        <v>227</v>
      </c>
      <c r="C31" s="206"/>
      <c r="D31" s="206"/>
      <c r="E31" s="206"/>
      <c r="F31" s="206"/>
      <c r="G31" s="206"/>
      <c r="H31" s="206"/>
      <c r="I31" s="206"/>
      <c r="J31" s="206"/>
    </row>
    <row r="33" spans="2:10" ht="16" x14ac:dyDescent="0.3">
      <c r="B33" s="20" t="s">
        <v>65</v>
      </c>
      <c r="C33" s="20"/>
      <c r="D33" s="186"/>
      <c r="E33" s="20"/>
      <c r="F33" s="20"/>
      <c r="G33" s="20"/>
      <c r="H33" s="186"/>
      <c r="I33" s="20"/>
      <c r="J33" s="20"/>
    </row>
    <row r="34" spans="2:10" x14ac:dyDescent="0.3">
      <c r="C34" s="20"/>
      <c r="D34" s="20"/>
      <c r="E34" s="20"/>
      <c r="F34" s="20"/>
      <c r="G34" s="20"/>
      <c r="H34" s="20"/>
      <c r="I34" s="20"/>
      <c r="J34" s="20"/>
    </row>
    <row r="35" spans="2:10" x14ac:dyDescent="0.3">
      <c r="B35" s="20"/>
      <c r="C35" s="20"/>
      <c r="D35" s="20"/>
      <c r="E35" s="20"/>
      <c r="F35" s="20"/>
      <c r="G35" s="20"/>
      <c r="H35" s="20"/>
      <c r="I35" s="20"/>
      <c r="J35" s="20"/>
    </row>
    <row r="36" spans="2:10" x14ac:dyDescent="0.3">
      <c r="B36" s="20"/>
      <c r="C36" s="20"/>
      <c r="D36" s="20"/>
      <c r="E36" s="20"/>
      <c r="F36" s="20"/>
      <c r="G36" s="20"/>
      <c r="H36" s="20"/>
      <c r="I36" s="20"/>
      <c r="J36" s="20"/>
    </row>
    <row r="37" spans="2:10" x14ac:dyDescent="0.3">
      <c r="B37" s="20"/>
      <c r="C37" s="20"/>
      <c r="D37" s="20"/>
      <c r="E37" s="20"/>
      <c r="F37" s="20"/>
      <c r="G37" s="20"/>
      <c r="H37" s="20"/>
      <c r="I37" s="20"/>
      <c r="J37" s="20"/>
    </row>
  </sheetData>
  <mergeCells count="2">
    <mergeCell ref="H3:J3"/>
    <mergeCell ref="D3:F3"/>
  </mergeCells>
  <pageMargins left="0.7" right="0.7" top="0.75" bottom="0.75" header="0.3" footer="0.3"/>
  <pageSetup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D2C6-8E17-413C-8A81-0CB86F5B5455}">
  <sheetPr>
    <pageSetUpPr fitToPage="1"/>
  </sheetPr>
  <dimension ref="A1:Y22"/>
  <sheetViews>
    <sheetView showGridLines="0" zoomScale="80" zoomScaleNormal="80" workbookViewId="0">
      <pane xSplit="2" topLeftCell="C1" activePane="topRight" state="frozen"/>
      <selection activeCell="B29" sqref="B29"/>
      <selection pane="topRight"/>
    </sheetView>
  </sheetViews>
  <sheetFormatPr defaultColWidth="9.08984375" defaultRowHeight="14" x14ac:dyDescent="0.3"/>
  <cols>
    <col min="1" max="1" width="2" style="1" customWidth="1"/>
    <col min="2" max="2" width="32" style="1" customWidth="1"/>
    <col min="3" max="3" width="2.08984375" style="1" customWidth="1"/>
    <col min="4" max="4" width="13.6328125" style="1" customWidth="1"/>
    <col min="5" max="5" width="2.08984375" style="1" customWidth="1"/>
    <col min="6" max="6" width="13.6328125" style="1" customWidth="1"/>
    <col min="7" max="7" width="2.08984375" style="1" customWidth="1"/>
    <col min="8" max="8" width="13.6328125" style="1" customWidth="1"/>
    <col min="9" max="9" width="2.08984375" style="1" customWidth="1"/>
    <col min="10" max="10" width="13.6328125" style="1" customWidth="1"/>
    <col min="11" max="11" width="2.08984375" style="1" customWidth="1"/>
    <col min="12" max="12" width="13.6328125" style="1" customWidth="1"/>
    <col min="13" max="13" width="2.08984375" style="1" customWidth="1"/>
    <col min="14" max="14" width="13.6328125" style="1" customWidth="1"/>
    <col min="15" max="15" width="2.08984375" style="1" customWidth="1"/>
    <col min="16" max="16" width="13.6328125" style="1" customWidth="1"/>
    <col min="17" max="17" width="2.08984375" style="1" customWidth="1"/>
    <col min="18" max="18" width="13.6328125" style="1" customWidth="1"/>
    <col min="19" max="19" width="2.08984375" style="1" customWidth="1"/>
    <col min="20" max="20" width="13.6328125" style="1" customWidth="1"/>
    <col min="21" max="21" width="2.08984375" style="1" customWidth="1"/>
    <col min="22" max="22" width="12.6328125" style="1" bestFit="1" customWidth="1"/>
    <col min="23" max="23" width="2.08984375" style="1" customWidth="1"/>
    <col min="24" max="24" width="12.6328125" style="1" customWidth="1"/>
    <col min="25" max="16384" width="9.08984375" style="1"/>
  </cols>
  <sheetData>
    <row r="1" spans="1:25" x14ac:dyDescent="0.3">
      <c r="A1" s="1" t="s">
        <v>18</v>
      </c>
    </row>
    <row r="2" spans="1:25" x14ac:dyDescent="0.3">
      <c r="A2" s="1" t="s">
        <v>13</v>
      </c>
    </row>
    <row r="3" spans="1:25" x14ac:dyDescent="0.3">
      <c r="D3" s="210" t="s">
        <v>20</v>
      </c>
      <c r="E3" s="210"/>
      <c r="F3" s="210"/>
      <c r="G3" s="210"/>
      <c r="H3" s="210"/>
      <c r="J3" s="210" t="s">
        <v>21</v>
      </c>
      <c r="K3" s="210"/>
      <c r="L3" s="210"/>
      <c r="M3" s="210"/>
      <c r="N3" s="210"/>
      <c r="P3" s="210" t="s">
        <v>22</v>
      </c>
      <c r="Q3" s="210"/>
      <c r="R3" s="210"/>
      <c r="S3" s="210"/>
      <c r="T3" s="210"/>
    </row>
    <row r="4" spans="1:25" ht="28" x14ac:dyDescent="0.3">
      <c r="B4" s="124" t="s">
        <v>19</v>
      </c>
      <c r="C4" s="32"/>
      <c r="D4" s="205">
        <v>2022</v>
      </c>
      <c r="E4" s="32"/>
      <c r="F4" s="205">
        <v>2021</v>
      </c>
      <c r="G4" s="32"/>
      <c r="H4" s="138" t="s">
        <v>23</v>
      </c>
      <c r="I4" s="6"/>
      <c r="J4" s="205">
        <v>2022</v>
      </c>
      <c r="K4" s="32"/>
      <c r="L4" s="205">
        <v>2021</v>
      </c>
      <c r="M4" s="32"/>
      <c r="N4" s="138" t="s">
        <v>23</v>
      </c>
      <c r="O4" s="32"/>
      <c r="P4" s="110">
        <v>2021</v>
      </c>
      <c r="Q4" s="111"/>
      <c r="R4" s="110">
        <v>2020</v>
      </c>
      <c r="S4" s="111"/>
      <c r="T4" s="110">
        <v>2019</v>
      </c>
      <c r="U4" s="32"/>
      <c r="V4" s="123" t="s">
        <v>25</v>
      </c>
      <c r="W4" s="118"/>
      <c r="X4" s="123" t="s">
        <v>27</v>
      </c>
      <c r="Y4" s="32"/>
    </row>
    <row r="5" spans="1:25" x14ac:dyDescent="0.3">
      <c r="B5" s="133" t="s">
        <v>76</v>
      </c>
      <c r="C5" s="32"/>
      <c r="D5" s="127">
        <v>605</v>
      </c>
      <c r="E5" s="32"/>
      <c r="F5" s="127">
        <v>653</v>
      </c>
      <c r="G5" s="32"/>
      <c r="H5" s="119">
        <v>-7.0000000000000007E-2</v>
      </c>
      <c r="J5" s="127">
        <v>1745</v>
      </c>
      <c r="K5" s="32"/>
      <c r="L5" s="127">
        <v>2068</v>
      </c>
      <c r="M5" s="32"/>
      <c r="N5" s="119">
        <v>-0.16</v>
      </c>
      <c r="O5" s="32"/>
      <c r="P5" s="127">
        <v>2795</v>
      </c>
      <c r="Q5" s="81"/>
      <c r="R5" s="127">
        <v>2720</v>
      </c>
      <c r="S5" s="81"/>
      <c r="T5" s="127">
        <v>2124</v>
      </c>
      <c r="U5" s="32"/>
      <c r="V5" s="128">
        <v>0.03</v>
      </c>
      <c r="W5" s="128"/>
      <c r="X5" s="128">
        <v>0.28000000000000003</v>
      </c>
      <c r="Y5" s="32"/>
    </row>
    <row r="6" spans="1:25" x14ac:dyDescent="0.3">
      <c r="B6" s="106" t="s">
        <v>13</v>
      </c>
      <c r="C6" s="32"/>
      <c r="D6" s="35"/>
      <c r="E6" s="32"/>
      <c r="F6" s="35"/>
      <c r="G6" s="32"/>
      <c r="H6" s="119"/>
      <c r="J6" s="35"/>
      <c r="K6" s="32"/>
      <c r="L6" s="35"/>
      <c r="M6" s="32"/>
      <c r="N6" s="119"/>
      <c r="O6" s="32"/>
      <c r="P6" s="35"/>
      <c r="Q6" s="81"/>
      <c r="R6" s="35"/>
      <c r="S6" s="81"/>
      <c r="T6" s="35"/>
      <c r="U6" s="32"/>
      <c r="V6" s="128"/>
      <c r="W6" s="128"/>
      <c r="X6" s="128"/>
      <c r="Y6" s="32"/>
    </row>
    <row r="7" spans="1:25" x14ac:dyDescent="0.3">
      <c r="B7" s="43" t="s">
        <v>169</v>
      </c>
      <c r="C7" s="32"/>
      <c r="D7" s="34">
        <v>267</v>
      </c>
      <c r="E7" s="32"/>
      <c r="F7" s="34">
        <v>325</v>
      </c>
      <c r="G7" s="32"/>
      <c r="H7" s="139">
        <v>-0.18</v>
      </c>
      <c r="J7" s="34">
        <v>779</v>
      </c>
      <c r="K7" s="32"/>
      <c r="L7" s="34">
        <v>923</v>
      </c>
      <c r="M7" s="32"/>
      <c r="N7" s="139">
        <v>-0.16</v>
      </c>
      <c r="O7" s="32"/>
      <c r="P7" s="34">
        <v>1240</v>
      </c>
      <c r="Q7" s="30"/>
      <c r="R7" s="34">
        <v>1182</v>
      </c>
      <c r="S7" s="34"/>
      <c r="T7" s="34">
        <v>934</v>
      </c>
      <c r="U7" s="32"/>
      <c r="V7" s="140">
        <v>0.05</v>
      </c>
      <c r="W7" s="141"/>
      <c r="X7" s="140">
        <v>0.27</v>
      </c>
      <c r="Y7" s="142"/>
    </row>
    <row r="8" spans="1:25" x14ac:dyDescent="0.3">
      <c r="B8" s="43" t="s">
        <v>170</v>
      </c>
      <c r="C8" s="32"/>
      <c r="D8" s="30">
        <v>211</v>
      </c>
      <c r="E8" s="32"/>
      <c r="F8" s="30">
        <v>190</v>
      </c>
      <c r="G8" s="32"/>
      <c r="H8" s="139">
        <v>0.11</v>
      </c>
      <c r="J8" s="30">
        <v>623</v>
      </c>
      <c r="K8" s="32"/>
      <c r="L8" s="30">
        <v>607</v>
      </c>
      <c r="M8" s="32"/>
      <c r="N8" s="139">
        <v>0.03</v>
      </c>
      <c r="O8" s="32"/>
      <c r="P8" s="30">
        <v>885</v>
      </c>
      <c r="Q8" s="30"/>
      <c r="R8" s="30">
        <v>640</v>
      </c>
      <c r="S8" s="30"/>
      <c r="T8" s="30">
        <v>652</v>
      </c>
      <c r="U8" s="32"/>
      <c r="V8" s="140">
        <v>0.38</v>
      </c>
      <c r="W8" s="141"/>
      <c r="X8" s="140">
        <v>-0.02</v>
      </c>
      <c r="Y8" s="142"/>
    </row>
    <row r="9" spans="1:25" x14ac:dyDescent="0.3">
      <c r="B9" s="43" t="s">
        <v>171</v>
      </c>
      <c r="C9" s="32"/>
      <c r="D9" s="30">
        <v>65</v>
      </c>
      <c r="E9" s="32"/>
      <c r="F9" s="30">
        <v>84</v>
      </c>
      <c r="G9" s="32"/>
      <c r="H9" s="139">
        <v>-0.23</v>
      </c>
      <c r="J9" s="30">
        <v>211</v>
      </c>
      <c r="K9" s="32"/>
      <c r="L9" s="30">
        <v>265</v>
      </c>
      <c r="M9" s="32"/>
      <c r="N9" s="139">
        <v>-0.2</v>
      </c>
      <c r="O9" s="32"/>
      <c r="P9" s="30">
        <v>356</v>
      </c>
      <c r="Q9" s="30"/>
      <c r="R9" s="135">
        <v>698</v>
      </c>
      <c r="S9" s="135"/>
      <c r="T9" s="135">
        <v>263</v>
      </c>
      <c r="U9" s="32"/>
      <c r="V9" s="140">
        <v>-0.49</v>
      </c>
      <c r="W9" s="141"/>
      <c r="X9" s="140">
        <v>1.65</v>
      </c>
      <c r="Y9" s="142"/>
    </row>
    <row r="10" spans="1:25" x14ac:dyDescent="0.3">
      <c r="B10" s="43" t="s">
        <v>172</v>
      </c>
      <c r="C10" s="32"/>
      <c r="D10" s="73">
        <v>159</v>
      </c>
      <c r="E10" s="32"/>
      <c r="F10" s="73">
        <v>182</v>
      </c>
      <c r="G10" s="32"/>
      <c r="H10" s="47">
        <v>-0.13</v>
      </c>
      <c r="J10" s="73">
        <v>411</v>
      </c>
      <c r="K10" s="32"/>
      <c r="L10" s="73">
        <v>554</v>
      </c>
      <c r="M10" s="32"/>
      <c r="N10" s="47">
        <v>-0.26</v>
      </c>
      <c r="O10" s="32"/>
      <c r="P10" s="73">
        <v>693</v>
      </c>
      <c r="Q10" s="32"/>
      <c r="R10" s="73">
        <v>504</v>
      </c>
      <c r="S10" s="32"/>
      <c r="T10" s="73">
        <v>695</v>
      </c>
      <c r="U10" s="32"/>
      <c r="V10" s="140">
        <v>0.38</v>
      </c>
      <c r="W10" s="141"/>
      <c r="X10" s="140">
        <v>-0.27</v>
      </c>
      <c r="Y10" s="142"/>
    </row>
    <row r="11" spans="1:25" ht="16" x14ac:dyDescent="0.3">
      <c r="B11" s="106" t="s">
        <v>173</v>
      </c>
      <c r="C11" s="32"/>
      <c r="D11" s="73">
        <v>-2</v>
      </c>
      <c r="E11" s="32"/>
      <c r="F11" s="73">
        <v>-2</v>
      </c>
      <c r="G11" s="32"/>
      <c r="H11" s="128"/>
      <c r="J11" s="73">
        <v>-7</v>
      </c>
      <c r="K11" s="32"/>
      <c r="L11" s="73">
        <v>-4</v>
      </c>
      <c r="M11" s="32"/>
      <c r="N11" s="128"/>
      <c r="O11" s="32"/>
      <c r="P11" s="73">
        <v>-2</v>
      </c>
      <c r="Q11" s="32"/>
      <c r="R11" s="73">
        <v>-43</v>
      </c>
      <c r="S11" s="32"/>
      <c r="T11" s="73">
        <v>-52</v>
      </c>
      <c r="U11" s="32"/>
      <c r="V11" s="128"/>
      <c r="W11" s="128"/>
      <c r="X11" s="128"/>
      <c r="Y11" s="32"/>
    </row>
    <row r="12" spans="1:25" ht="17" thickBot="1" x14ac:dyDescent="0.35">
      <c r="B12" s="42" t="s">
        <v>208</v>
      </c>
      <c r="C12" s="32"/>
      <c r="D12" s="80">
        <v>700</v>
      </c>
      <c r="E12" s="32"/>
      <c r="F12" s="80">
        <v>779</v>
      </c>
      <c r="G12" s="32"/>
      <c r="H12" s="119">
        <v>-0.1</v>
      </c>
      <c r="J12" s="80">
        <v>2017</v>
      </c>
      <c r="K12" s="32"/>
      <c r="L12" s="80">
        <v>2345</v>
      </c>
      <c r="M12" s="32"/>
      <c r="N12" s="119">
        <v>-0.14000000000000001</v>
      </c>
      <c r="O12" s="32"/>
      <c r="P12" s="80">
        <v>3172</v>
      </c>
      <c r="Q12" s="32"/>
      <c r="R12" s="80">
        <v>2981</v>
      </c>
      <c r="S12" s="32"/>
      <c r="T12" s="80">
        <v>2492</v>
      </c>
      <c r="U12" s="32"/>
      <c r="V12" s="128">
        <v>0.06</v>
      </c>
      <c r="W12" s="128"/>
      <c r="X12" s="128">
        <v>0.2</v>
      </c>
      <c r="Y12" s="32"/>
    </row>
    <row r="13" spans="1:25" ht="14.5" thickTop="1" x14ac:dyDescent="0.3">
      <c r="B13" s="106"/>
      <c r="C13" s="32"/>
      <c r="D13" s="26"/>
      <c r="E13" s="32"/>
      <c r="F13" s="26"/>
      <c r="G13" s="32"/>
      <c r="H13" s="26"/>
      <c r="J13" s="26"/>
      <c r="K13" s="32"/>
      <c r="L13" s="26"/>
      <c r="M13" s="32"/>
      <c r="N13" s="26"/>
      <c r="O13" s="32"/>
      <c r="P13" s="35"/>
      <c r="Q13" s="32"/>
      <c r="R13" s="35"/>
      <c r="S13" s="32"/>
      <c r="T13" s="35"/>
      <c r="U13" s="32"/>
      <c r="V13" s="29"/>
      <c r="W13" s="29"/>
      <c r="X13" s="29"/>
      <c r="Y13" s="32"/>
    </row>
    <row r="14" spans="1:25" x14ac:dyDescent="0.3">
      <c r="B14" s="216" t="s">
        <v>228</v>
      </c>
      <c r="C14" s="216"/>
      <c r="D14" s="216"/>
      <c r="E14" s="216"/>
      <c r="F14" s="216"/>
      <c r="G14" s="216"/>
      <c r="H14" s="216"/>
      <c r="I14" s="216"/>
      <c r="J14" s="216"/>
      <c r="K14" s="216"/>
      <c r="L14" s="216"/>
      <c r="M14" s="216"/>
      <c r="N14" s="216"/>
      <c r="O14" s="216"/>
      <c r="P14" s="216"/>
      <c r="Q14" s="216"/>
      <c r="R14" s="216"/>
      <c r="S14" s="216"/>
      <c r="T14" s="216"/>
      <c r="U14" s="216"/>
      <c r="V14" s="216"/>
      <c r="W14" s="216"/>
      <c r="X14" s="216"/>
      <c r="Y14" s="21"/>
    </row>
    <row r="15" spans="1:25" x14ac:dyDescent="0.3">
      <c r="B15" s="216"/>
      <c r="C15" s="216"/>
      <c r="D15" s="216"/>
      <c r="E15" s="216"/>
      <c r="F15" s="216"/>
      <c r="G15" s="216"/>
      <c r="H15" s="216"/>
      <c r="I15" s="216"/>
      <c r="J15" s="216"/>
      <c r="K15" s="216"/>
      <c r="L15" s="216"/>
      <c r="M15" s="216"/>
      <c r="N15" s="216"/>
      <c r="O15" s="216"/>
      <c r="P15" s="216"/>
      <c r="Q15" s="216"/>
      <c r="R15" s="216"/>
      <c r="S15" s="216"/>
      <c r="T15" s="216"/>
      <c r="U15" s="216"/>
      <c r="V15" s="216"/>
      <c r="W15" s="216"/>
      <c r="X15" s="216"/>
    </row>
    <row r="16" spans="1:25" x14ac:dyDescent="0.3">
      <c r="B16" s="6"/>
      <c r="C16" s="6"/>
      <c r="D16" s="6"/>
      <c r="E16" s="6"/>
      <c r="F16" s="6"/>
      <c r="G16" s="6"/>
      <c r="H16" s="6"/>
      <c r="I16" s="6"/>
      <c r="J16" s="6"/>
      <c r="K16" s="6"/>
      <c r="L16" s="6"/>
      <c r="M16" s="6"/>
      <c r="N16" s="6"/>
      <c r="O16" s="6"/>
      <c r="P16" s="10"/>
      <c r="Q16" s="10"/>
      <c r="R16" s="10"/>
      <c r="S16" s="10"/>
      <c r="T16" s="10"/>
      <c r="U16" s="6"/>
      <c r="V16" s="16"/>
      <c r="W16" s="15"/>
      <c r="X16" s="15"/>
    </row>
    <row r="17" spans="2:24" ht="16" x14ac:dyDescent="0.3">
      <c r="B17" s="20" t="s">
        <v>65</v>
      </c>
      <c r="C17" s="6"/>
      <c r="D17" s="9"/>
      <c r="E17" s="6"/>
      <c r="F17" s="9"/>
      <c r="G17" s="6"/>
      <c r="H17" s="9"/>
      <c r="I17" s="6"/>
      <c r="J17" s="9"/>
      <c r="K17" s="6"/>
      <c r="L17" s="9"/>
      <c r="M17" s="6"/>
      <c r="N17" s="9"/>
      <c r="O17" s="6"/>
      <c r="P17" s="11"/>
      <c r="Q17" s="11"/>
      <c r="R17" s="11"/>
      <c r="S17" s="11"/>
      <c r="T17" s="11"/>
      <c r="U17" s="6"/>
      <c r="V17" s="16"/>
      <c r="W17" s="15"/>
      <c r="X17" s="15"/>
    </row>
    <row r="18" spans="2:24" x14ac:dyDescent="0.3">
      <c r="B18" s="6"/>
      <c r="C18" s="6"/>
      <c r="D18" s="6"/>
      <c r="E18" s="6"/>
      <c r="F18" s="6"/>
      <c r="G18" s="6"/>
      <c r="H18" s="6"/>
      <c r="I18" s="6"/>
      <c r="J18" s="6"/>
      <c r="K18" s="6"/>
      <c r="L18" s="6"/>
      <c r="M18" s="6"/>
      <c r="N18" s="6"/>
      <c r="O18" s="6"/>
      <c r="P18" s="6"/>
      <c r="Q18" s="6"/>
      <c r="R18" s="6"/>
      <c r="S18" s="6"/>
      <c r="T18" s="6"/>
      <c r="U18" s="6"/>
      <c r="V18" s="6"/>
    </row>
    <row r="19" spans="2:24" x14ac:dyDescent="0.3">
      <c r="V19" s="15"/>
      <c r="W19" s="15"/>
      <c r="X19" s="15"/>
    </row>
    <row r="21" spans="2:24" x14ac:dyDescent="0.3">
      <c r="B21" s="13"/>
      <c r="D21" s="13"/>
      <c r="F21" s="13"/>
      <c r="H21" s="13"/>
      <c r="J21" s="13"/>
      <c r="L21" s="13"/>
      <c r="N21" s="13"/>
    </row>
    <row r="22" spans="2:24" x14ac:dyDescent="0.3">
      <c r="B22" s="13"/>
      <c r="D22" s="13"/>
      <c r="F22" s="13"/>
      <c r="H22" s="13"/>
      <c r="J22" s="13"/>
      <c r="L22" s="13"/>
      <c r="N22" s="13"/>
    </row>
  </sheetData>
  <mergeCells count="4">
    <mergeCell ref="P3:T3"/>
    <mergeCell ref="J3:N3"/>
    <mergeCell ref="B14:X15"/>
    <mergeCell ref="D3:H3"/>
  </mergeCells>
  <pageMargins left="0.7" right="0.7" top="0.75" bottom="0.75" header="0.3" footer="0.3"/>
  <pageSetup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ACD3-1BF9-418D-85ED-451AE5F7A9FC}">
  <sheetPr>
    <pageSetUpPr fitToPage="1"/>
  </sheetPr>
  <dimension ref="A1:Y27"/>
  <sheetViews>
    <sheetView showGridLines="0" zoomScale="80" zoomScaleNormal="80" workbookViewId="0">
      <pane xSplit="2" topLeftCell="C1" activePane="topRight" state="frozen"/>
      <selection activeCell="B29" sqref="B29"/>
      <selection pane="topRight"/>
    </sheetView>
  </sheetViews>
  <sheetFormatPr defaultColWidth="9.08984375" defaultRowHeight="14" x14ac:dyDescent="0.3"/>
  <cols>
    <col min="1" max="1" width="2" style="1" customWidth="1"/>
    <col min="2" max="2" width="52.54296875" style="1" customWidth="1"/>
    <col min="3" max="3" width="2.08984375" style="1" customWidth="1"/>
    <col min="4" max="4" width="13.6328125" style="1" customWidth="1"/>
    <col min="5" max="5" width="2.08984375" style="1" customWidth="1"/>
    <col min="6" max="6" width="13.6328125" style="1" customWidth="1"/>
    <col min="7" max="7" width="2.08984375" style="1" customWidth="1"/>
    <col min="8" max="8" width="12.6328125" style="1" bestFit="1" customWidth="1"/>
    <col min="9" max="9" width="2.08984375" style="1" customWidth="1"/>
    <col min="10" max="10" width="13.6328125" style="1" customWidth="1"/>
    <col min="11" max="11" width="2.08984375" style="1" customWidth="1"/>
    <col min="12" max="12" width="13.6328125" style="1" customWidth="1"/>
    <col min="13" max="13" width="2.08984375" style="1" customWidth="1"/>
    <col min="14" max="14" width="12.6328125" style="1" bestFit="1" customWidth="1"/>
    <col min="15" max="15" width="2.08984375" style="1" customWidth="1"/>
    <col min="16" max="16" width="13.6328125" style="1" customWidth="1"/>
    <col min="17" max="17" width="2.08984375" style="1" customWidth="1"/>
    <col min="18" max="18" width="13.6328125" style="1" customWidth="1"/>
    <col min="19" max="19" width="2.08984375" style="1" customWidth="1"/>
    <col min="20" max="20" width="13.6328125" style="1" customWidth="1"/>
    <col min="21" max="21" width="2.08984375" style="1" customWidth="1"/>
    <col min="22" max="22" width="12.6328125" style="1" bestFit="1" customWidth="1"/>
    <col min="23" max="23" width="2.08984375" style="1" customWidth="1"/>
    <col min="24" max="24" width="12.6328125" style="1" customWidth="1"/>
    <col min="25" max="16384" width="9.08984375" style="1"/>
  </cols>
  <sheetData>
    <row r="1" spans="1:24" x14ac:dyDescent="0.3">
      <c r="A1" s="1" t="s">
        <v>18</v>
      </c>
    </row>
    <row r="2" spans="1:24" x14ac:dyDescent="0.3">
      <c r="A2" s="1" t="s">
        <v>14</v>
      </c>
    </row>
    <row r="3" spans="1:24" x14ac:dyDescent="0.3">
      <c r="D3" s="210" t="s">
        <v>20</v>
      </c>
      <c r="E3" s="210"/>
      <c r="F3" s="210"/>
      <c r="G3" s="210"/>
      <c r="H3" s="210"/>
      <c r="J3" s="210" t="s">
        <v>21</v>
      </c>
      <c r="K3" s="210"/>
      <c r="L3" s="210"/>
      <c r="M3" s="210"/>
      <c r="N3" s="210"/>
      <c r="P3" s="210" t="s">
        <v>22</v>
      </c>
      <c r="Q3" s="210"/>
      <c r="R3" s="210"/>
      <c r="S3" s="210"/>
      <c r="T3" s="210"/>
    </row>
    <row r="4" spans="1:24" ht="28" x14ac:dyDescent="0.3">
      <c r="B4" s="124" t="s">
        <v>19</v>
      </c>
      <c r="D4" s="205">
        <v>2022</v>
      </c>
      <c r="E4" s="32"/>
      <c r="F4" s="205">
        <v>2021</v>
      </c>
      <c r="G4" s="32"/>
      <c r="H4" s="138" t="s">
        <v>23</v>
      </c>
      <c r="J4" s="205">
        <v>2022</v>
      </c>
      <c r="K4" s="32"/>
      <c r="L4" s="205">
        <v>2021</v>
      </c>
      <c r="M4" s="32"/>
      <c r="N4" s="138" t="s">
        <v>23</v>
      </c>
      <c r="O4" s="32"/>
      <c r="P4" s="110">
        <v>2021</v>
      </c>
      <c r="Q4" s="111"/>
      <c r="R4" s="110">
        <v>2020</v>
      </c>
      <c r="S4" s="111"/>
      <c r="T4" s="110">
        <v>2019</v>
      </c>
      <c r="U4" s="32"/>
      <c r="V4" s="123" t="s">
        <v>25</v>
      </c>
      <c r="W4" s="118"/>
      <c r="X4" s="123" t="s">
        <v>27</v>
      </c>
    </row>
    <row r="5" spans="1:24" x14ac:dyDescent="0.3">
      <c r="B5" s="133" t="s">
        <v>87</v>
      </c>
      <c r="D5" s="127">
        <v>487</v>
      </c>
      <c r="E5" s="32"/>
      <c r="F5" s="127">
        <v>514</v>
      </c>
      <c r="G5" s="32"/>
      <c r="H5" s="141">
        <v>-0.05</v>
      </c>
      <c r="J5" s="127">
        <v>1362</v>
      </c>
      <c r="K5" s="32"/>
      <c r="L5" s="127">
        <v>1683</v>
      </c>
      <c r="M5" s="32"/>
      <c r="N5" s="141">
        <v>-0.19073083778966127</v>
      </c>
      <c r="O5" s="32"/>
      <c r="P5" s="127">
        <v>2247</v>
      </c>
      <c r="Q5" s="81"/>
      <c r="R5" s="127">
        <v>13846</v>
      </c>
      <c r="S5" s="81"/>
      <c r="T5" s="127">
        <v>1524</v>
      </c>
      <c r="U5" s="32"/>
      <c r="V5" s="128">
        <v>-0.84</v>
      </c>
      <c r="W5" s="128"/>
      <c r="X5" s="128">
        <v>8.09</v>
      </c>
    </row>
    <row r="6" spans="1:24" x14ac:dyDescent="0.3">
      <c r="B6" s="125" t="s">
        <v>197</v>
      </c>
      <c r="D6" s="30">
        <v>-1</v>
      </c>
      <c r="E6" s="32"/>
      <c r="F6" s="135" t="s">
        <v>79</v>
      </c>
      <c r="G6" s="32"/>
      <c r="H6" s="128"/>
      <c r="J6" s="30">
        <v>-4</v>
      </c>
      <c r="K6" s="32"/>
      <c r="L6" s="30">
        <v>2</v>
      </c>
      <c r="M6" s="32"/>
      <c r="N6" s="128"/>
      <c r="O6" s="32"/>
      <c r="P6" s="30">
        <v>3</v>
      </c>
      <c r="Q6" s="30"/>
      <c r="R6" s="30">
        <v>5</v>
      </c>
      <c r="S6" s="30"/>
      <c r="T6" s="30">
        <v>9</v>
      </c>
      <c r="U6" s="32"/>
      <c r="V6" s="128"/>
      <c r="W6" s="128"/>
      <c r="X6" s="128"/>
    </row>
    <row r="7" spans="1:24" ht="16" x14ac:dyDescent="0.3">
      <c r="B7" s="125" t="s">
        <v>202</v>
      </c>
      <c r="D7" s="30">
        <v>88</v>
      </c>
      <c r="E7" s="32"/>
      <c r="F7" s="30">
        <v>67</v>
      </c>
      <c r="G7" s="32"/>
      <c r="H7" s="128"/>
      <c r="J7" s="30">
        <v>110</v>
      </c>
      <c r="K7" s="32"/>
      <c r="L7" s="30">
        <v>127</v>
      </c>
      <c r="M7" s="32"/>
      <c r="N7" s="128"/>
      <c r="O7" s="32"/>
      <c r="P7" s="30">
        <v>155</v>
      </c>
      <c r="Q7" s="30"/>
      <c r="R7" s="30">
        <v>134</v>
      </c>
      <c r="S7" s="30"/>
      <c r="T7" s="30">
        <v>160</v>
      </c>
      <c r="U7" s="32"/>
      <c r="V7" s="128"/>
      <c r="W7" s="128"/>
      <c r="X7" s="128"/>
    </row>
    <row r="8" spans="1:24" ht="16" x14ac:dyDescent="0.3">
      <c r="B8" s="168" t="s">
        <v>203</v>
      </c>
      <c r="D8" s="30">
        <v>-49</v>
      </c>
      <c r="E8" s="32"/>
      <c r="F8" s="135">
        <v>3</v>
      </c>
      <c r="G8" s="32"/>
      <c r="H8" s="128"/>
      <c r="J8" s="30">
        <v>-20</v>
      </c>
      <c r="K8" s="32"/>
      <c r="L8" s="135">
        <v>3</v>
      </c>
      <c r="M8" s="32"/>
      <c r="N8" s="128"/>
      <c r="O8" s="32"/>
      <c r="P8" s="30">
        <v>14</v>
      </c>
      <c r="Q8" s="30"/>
      <c r="R8" s="135" t="s">
        <v>79</v>
      </c>
      <c r="S8" s="135"/>
      <c r="T8" s="137" t="s">
        <v>79</v>
      </c>
      <c r="U8" s="32"/>
      <c r="V8" s="128"/>
      <c r="W8" s="128"/>
      <c r="X8" s="128"/>
    </row>
    <row r="9" spans="1:24" ht="16" x14ac:dyDescent="0.3">
      <c r="B9" s="125" t="s">
        <v>204</v>
      </c>
      <c r="D9" s="135">
        <v>7</v>
      </c>
      <c r="E9" s="32"/>
      <c r="F9" s="135" t="s">
        <v>79</v>
      </c>
      <c r="G9" s="32"/>
      <c r="H9" s="128"/>
      <c r="J9" s="135">
        <v>7</v>
      </c>
      <c r="K9" s="32"/>
      <c r="L9" s="135" t="s">
        <v>79</v>
      </c>
      <c r="M9" s="32"/>
      <c r="N9" s="128"/>
      <c r="O9" s="32"/>
      <c r="P9" s="135" t="s">
        <v>79</v>
      </c>
      <c r="Q9" s="30"/>
      <c r="R9" s="30">
        <v>2</v>
      </c>
      <c r="S9" s="30"/>
      <c r="T9" s="30">
        <v>54</v>
      </c>
      <c r="U9" s="32"/>
      <c r="V9" s="128"/>
      <c r="W9" s="128"/>
      <c r="X9" s="128"/>
    </row>
    <row r="10" spans="1:24" ht="16" x14ac:dyDescent="0.3">
      <c r="B10" s="106" t="s">
        <v>205</v>
      </c>
      <c r="D10" s="30">
        <v>2</v>
      </c>
      <c r="E10" s="32"/>
      <c r="F10" s="30">
        <v>1</v>
      </c>
      <c r="G10" s="32"/>
      <c r="H10" s="128"/>
      <c r="J10" s="30">
        <v>-1</v>
      </c>
      <c r="K10" s="32"/>
      <c r="L10" s="30">
        <v>-4</v>
      </c>
      <c r="M10" s="32"/>
      <c r="N10" s="128"/>
      <c r="O10" s="32"/>
      <c r="P10" s="30">
        <v>-2</v>
      </c>
      <c r="Q10" s="30"/>
      <c r="R10" s="30">
        <v>3</v>
      </c>
      <c r="S10" s="30"/>
      <c r="T10" s="30">
        <v>-3</v>
      </c>
      <c r="U10" s="32"/>
      <c r="V10" s="128"/>
      <c r="W10" s="128"/>
      <c r="X10" s="128"/>
    </row>
    <row r="11" spans="1:24" x14ac:dyDescent="0.3">
      <c r="B11" s="106" t="s">
        <v>206</v>
      </c>
      <c r="D11" s="30">
        <v>28</v>
      </c>
      <c r="E11" s="32"/>
      <c r="F11" s="30">
        <v>23</v>
      </c>
      <c r="G11" s="32"/>
      <c r="H11" s="128"/>
      <c r="J11" s="30">
        <v>90</v>
      </c>
      <c r="K11" s="32"/>
      <c r="L11" s="30">
        <v>67</v>
      </c>
      <c r="M11" s="32"/>
      <c r="N11" s="128"/>
      <c r="O11" s="32"/>
      <c r="P11" s="30">
        <v>90</v>
      </c>
      <c r="Q11" s="30"/>
      <c r="R11" s="30">
        <v>83</v>
      </c>
      <c r="S11" s="30"/>
      <c r="T11" s="30">
        <v>92</v>
      </c>
      <c r="U11" s="32"/>
      <c r="V11" s="128"/>
      <c r="W11" s="128"/>
      <c r="X11" s="128"/>
    </row>
    <row r="12" spans="1:24" ht="16" x14ac:dyDescent="0.3">
      <c r="B12" s="125" t="s">
        <v>207</v>
      </c>
      <c r="D12" s="30">
        <v>1</v>
      </c>
      <c r="E12" s="32"/>
      <c r="F12" s="30">
        <v>-2</v>
      </c>
      <c r="G12" s="32"/>
      <c r="H12" s="128"/>
      <c r="J12" s="30">
        <v>23</v>
      </c>
      <c r="K12" s="32"/>
      <c r="L12" s="30">
        <v>-4</v>
      </c>
      <c r="M12" s="32"/>
      <c r="N12" s="128"/>
      <c r="O12" s="32"/>
      <c r="P12" s="30">
        <v>-3</v>
      </c>
      <c r="Q12" s="30"/>
      <c r="R12" s="30">
        <v>-22</v>
      </c>
      <c r="S12" s="30"/>
      <c r="T12" s="30">
        <v>1</v>
      </c>
      <c r="U12" s="32"/>
      <c r="V12" s="128"/>
      <c r="W12" s="128"/>
      <c r="X12" s="128"/>
    </row>
    <row r="13" spans="1:24" x14ac:dyDescent="0.3">
      <c r="B13" s="125" t="s">
        <v>229</v>
      </c>
      <c r="D13" s="73">
        <v>-17</v>
      </c>
      <c r="E13" s="32"/>
      <c r="F13" s="73">
        <v>-24</v>
      </c>
      <c r="G13" s="32"/>
      <c r="H13" s="128"/>
      <c r="J13" s="73">
        <v>-48</v>
      </c>
      <c r="K13" s="32"/>
      <c r="L13" s="73">
        <v>-49</v>
      </c>
      <c r="M13" s="32"/>
      <c r="N13" s="128"/>
      <c r="O13" s="32"/>
      <c r="P13" s="73">
        <v>-62</v>
      </c>
      <c r="Q13" s="73"/>
      <c r="R13" s="73">
        <v>-51</v>
      </c>
      <c r="S13" s="73"/>
      <c r="T13" s="73">
        <v>-73</v>
      </c>
      <c r="U13" s="32"/>
      <c r="V13" s="128"/>
      <c r="W13" s="128"/>
      <c r="X13" s="128"/>
    </row>
    <row r="14" spans="1:24" ht="16" x14ac:dyDescent="0.3">
      <c r="B14" s="183" t="s">
        <v>230</v>
      </c>
      <c r="D14" s="135" t="s">
        <v>79</v>
      </c>
      <c r="E14" s="32"/>
      <c r="F14" s="135" t="s">
        <v>79</v>
      </c>
      <c r="G14" s="32"/>
      <c r="H14" s="128"/>
      <c r="J14" s="135" t="s">
        <v>79</v>
      </c>
      <c r="K14" s="32"/>
      <c r="L14" s="73">
        <v>77</v>
      </c>
      <c r="M14" s="32"/>
      <c r="N14" s="128"/>
      <c r="O14" s="32"/>
      <c r="P14" s="73">
        <v>77</v>
      </c>
      <c r="Q14" s="73"/>
      <c r="R14" s="73">
        <v>40</v>
      </c>
      <c r="S14" s="73"/>
      <c r="T14" s="137" t="s">
        <v>79</v>
      </c>
      <c r="U14" s="32"/>
      <c r="V14" s="128"/>
      <c r="W14" s="128"/>
      <c r="X14" s="128"/>
    </row>
    <row r="15" spans="1:24" x14ac:dyDescent="0.3">
      <c r="B15" s="125" t="s">
        <v>199</v>
      </c>
      <c r="D15" s="135" t="s">
        <v>79</v>
      </c>
      <c r="E15" s="32"/>
      <c r="F15" s="143">
        <v>10</v>
      </c>
      <c r="G15" s="32"/>
      <c r="H15" s="128"/>
      <c r="J15" s="143">
        <v>12</v>
      </c>
      <c r="K15" s="32"/>
      <c r="L15" s="143">
        <v>18</v>
      </c>
      <c r="M15" s="32"/>
      <c r="N15" s="128"/>
      <c r="O15" s="32"/>
      <c r="P15" s="143">
        <v>18</v>
      </c>
      <c r="Q15" s="30"/>
      <c r="R15" s="143">
        <v>11839</v>
      </c>
      <c r="S15" s="30"/>
      <c r="T15" s="143">
        <v>-128</v>
      </c>
      <c r="U15" s="32"/>
      <c r="V15" s="128"/>
      <c r="W15" s="128"/>
      <c r="X15" s="128"/>
    </row>
    <row r="16" spans="1:24" ht="17" thickBot="1" x14ac:dyDescent="0.35">
      <c r="B16" s="42" t="s">
        <v>231</v>
      </c>
      <c r="D16" s="80">
        <v>546</v>
      </c>
      <c r="E16" s="32"/>
      <c r="F16" s="80">
        <v>572</v>
      </c>
      <c r="G16" s="32"/>
      <c r="H16" s="141">
        <v>-0.05</v>
      </c>
      <c r="J16" s="80">
        <v>1507</v>
      </c>
      <c r="K16" s="32"/>
      <c r="L16" s="80">
        <v>1730</v>
      </c>
      <c r="M16" s="32"/>
      <c r="N16" s="141">
        <v>-0.12890173410404626</v>
      </c>
      <c r="O16" s="32"/>
      <c r="P16" s="80">
        <v>2347</v>
      </c>
      <c r="Q16" s="32"/>
      <c r="R16" s="80">
        <v>2121</v>
      </c>
      <c r="S16" s="32"/>
      <c r="T16" s="80">
        <v>1892</v>
      </c>
      <c r="U16" s="32"/>
      <c r="V16" s="128">
        <v>0.11</v>
      </c>
      <c r="W16" s="128"/>
      <c r="X16" s="128">
        <v>0.12</v>
      </c>
    </row>
    <row r="17" spans="2:25" ht="14.5" thickTop="1" x14ac:dyDescent="0.3">
      <c r="D17" s="32"/>
      <c r="E17" s="32"/>
      <c r="F17" s="32"/>
      <c r="G17" s="32"/>
      <c r="H17" s="29"/>
      <c r="J17" s="32"/>
      <c r="K17" s="32"/>
      <c r="L17" s="32"/>
      <c r="M17" s="32"/>
      <c r="N17" s="29"/>
      <c r="O17" s="32"/>
      <c r="P17" s="32"/>
      <c r="Q17" s="32"/>
      <c r="R17" s="32"/>
      <c r="S17" s="32"/>
      <c r="T17" s="32"/>
      <c r="U17" s="32"/>
      <c r="V17" s="29"/>
      <c r="W17" s="29"/>
      <c r="X17" s="29"/>
    </row>
    <row r="18" spans="2:25" x14ac:dyDescent="0.3">
      <c r="B18" s="1" t="s">
        <v>214</v>
      </c>
      <c r="D18" s="32"/>
      <c r="E18" s="32"/>
      <c r="F18" s="32"/>
      <c r="G18" s="32"/>
      <c r="H18" s="32"/>
      <c r="J18" s="32"/>
      <c r="K18" s="32"/>
      <c r="L18" s="32"/>
      <c r="M18" s="32"/>
      <c r="N18" s="32"/>
      <c r="O18" s="32"/>
      <c r="P18" s="32"/>
      <c r="Q18" s="32"/>
      <c r="R18" s="32"/>
      <c r="S18" s="32"/>
      <c r="T18" s="32"/>
      <c r="U18" s="32"/>
      <c r="V18" s="32"/>
      <c r="W18" s="32"/>
      <c r="X18" s="32"/>
      <c r="Y18" s="21"/>
    </row>
    <row r="19" spans="2:25" x14ac:dyDescent="0.3">
      <c r="B19" s="154" t="s">
        <v>215</v>
      </c>
      <c r="C19" s="20"/>
      <c r="D19" s="125"/>
      <c r="E19" s="20"/>
      <c r="F19" s="125"/>
      <c r="G19" s="20"/>
      <c r="H19" s="20"/>
      <c r="I19" s="20"/>
      <c r="J19" s="125"/>
      <c r="K19" s="20"/>
      <c r="L19" s="125"/>
      <c r="M19" s="20"/>
      <c r="N19" s="20"/>
      <c r="O19" s="20"/>
      <c r="P19" s="20"/>
      <c r="Q19" s="20"/>
      <c r="R19" s="20"/>
      <c r="S19" s="20"/>
      <c r="T19" s="20"/>
      <c r="U19" s="20"/>
      <c r="V19" s="20"/>
      <c r="W19" s="20"/>
      <c r="X19" s="20"/>
      <c r="Y19" s="21"/>
    </row>
    <row r="20" spans="2:25" x14ac:dyDescent="0.3">
      <c r="B20" s="154" t="s">
        <v>216</v>
      </c>
      <c r="C20" s="20"/>
      <c r="D20" s="125"/>
      <c r="E20" s="20"/>
      <c r="F20" s="125"/>
      <c r="G20" s="20"/>
      <c r="H20" s="20"/>
      <c r="I20" s="20"/>
      <c r="J20" s="125"/>
      <c r="K20" s="20"/>
      <c r="L20" s="125"/>
      <c r="M20" s="20"/>
      <c r="N20" s="20"/>
      <c r="O20" s="20"/>
      <c r="P20" s="20"/>
      <c r="Q20" s="20"/>
      <c r="R20" s="20"/>
      <c r="S20" s="20"/>
      <c r="T20" s="20"/>
      <c r="U20" s="20"/>
      <c r="V20" s="20"/>
      <c r="W20" s="20"/>
      <c r="X20" s="20"/>
      <c r="Y20" s="21"/>
    </row>
    <row r="21" spans="2:25" ht="15" customHeight="1" x14ac:dyDescent="0.3">
      <c r="B21" s="1" t="s">
        <v>232</v>
      </c>
      <c r="C21" s="125"/>
      <c r="D21" s="125"/>
      <c r="E21" s="125"/>
      <c r="F21" s="125"/>
      <c r="G21" s="125"/>
      <c r="H21" s="125"/>
      <c r="I21" s="125"/>
      <c r="J21" s="125"/>
      <c r="K21" s="125"/>
      <c r="L21" s="125"/>
      <c r="M21" s="125"/>
      <c r="N21" s="125"/>
      <c r="O21" s="125"/>
      <c r="P21" s="125"/>
      <c r="Q21" s="125"/>
      <c r="R21" s="125"/>
      <c r="S21" s="125"/>
      <c r="T21" s="125"/>
      <c r="U21" s="125"/>
      <c r="V21" s="125"/>
      <c r="W21" s="125"/>
      <c r="X21" s="125"/>
    </row>
    <row r="22" spans="2:25" x14ac:dyDescent="0.3">
      <c r="B22" s="20" t="s">
        <v>218</v>
      </c>
      <c r="C22" s="125"/>
      <c r="D22" s="125"/>
      <c r="E22" s="125"/>
      <c r="F22" s="125"/>
      <c r="G22" s="125"/>
      <c r="H22" s="125"/>
      <c r="I22" s="125"/>
      <c r="J22" s="125"/>
      <c r="K22" s="125"/>
      <c r="L22" s="125"/>
      <c r="M22" s="125"/>
      <c r="N22" s="125"/>
      <c r="O22" s="125"/>
      <c r="P22" s="125"/>
      <c r="Q22" s="125"/>
      <c r="R22" s="125"/>
      <c r="S22" s="125"/>
      <c r="T22" s="125"/>
      <c r="U22" s="125"/>
      <c r="V22" s="125"/>
      <c r="W22" s="125"/>
      <c r="X22" s="125"/>
    </row>
    <row r="23" spans="2:25" x14ac:dyDescent="0.3">
      <c r="B23" s="20" t="s">
        <v>219</v>
      </c>
      <c r="C23" s="20"/>
      <c r="D23" s="20"/>
      <c r="E23" s="20"/>
      <c r="F23" s="20"/>
      <c r="G23" s="20"/>
      <c r="H23" s="20"/>
      <c r="I23" s="20"/>
      <c r="J23" s="20"/>
      <c r="K23" s="20"/>
      <c r="L23" s="20"/>
      <c r="M23" s="20"/>
      <c r="N23" s="20"/>
      <c r="O23" s="20"/>
      <c r="P23" s="20"/>
      <c r="Q23" s="20"/>
      <c r="R23" s="20"/>
      <c r="S23" s="20"/>
      <c r="T23" s="20"/>
      <c r="U23" s="20"/>
      <c r="V23" s="20"/>
      <c r="W23" s="20"/>
      <c r="X23" s="20"/>
    </row>
    <row r="24" spans="2:25" x14ac:dyDescent="0.3">
      <c r="B24" s="20" t="s">
        <v>233</v>
      </c>
      <c r="C24" s="20"/>
      <c r="D24" s="20"/>
      <c r="E24" s="20"/>
      <c r="F24" s="20"/>
      <c r="G24" s="20"/>
      <c r="H24" s="20"/>
      <c r="I24" s="20"/>
      <c r="J24" s="20"/>
      <c r="K24" s="20"/>
      <c r="L24" s="20"/>
      <c r="M24" s="20"/>
      <c r="N24" s="20"/>
      <c r="O24" s="20"/>
      <c r="P24" s="20"/>
      <c r="Q24" s="20"/>
      <c r="R24" s="20"/>
      <c r="S24" s="20"/>
      <c r="T24" s="20"/>
      <c r="U24" s="20"/>
      <c r="V24" s="20"/>
      <c r="W24" s="20"/>
      <c r="X24" s="20"/>
    </row>
    <row r="25" spans="2:25" x14ac:dyDescent="0.3">
      <c r="C25" s="20"/>
      <c r="D25" s="20"/>
      <c r="E25" s="20"/>
      <c r="F25" s="20"/>
      <c r="G25" s="20"/>
      <c r="H25" s="20"/>
      <c r="I25" s="20"/>
      <c r="J25" s="20"/>
      <c r="K25" s="20"/>
      <c r="L25" s="20"/>
      <c r="M25" s="20"/>
      <c r="N25" s="20"/>
      <c r="O25" s="20"/>
      <c r="P25" s="20"/>
      <c r="Q25" s="20"/>
      <c r="R25" s="20"/>
      <c r="S25" s="20"/>
      <c r="T25" s="20"/>
      <c r="U25" s="20"/>
      <c r="V25" s="20"/>
      <c r="W25" s="20"/>
      <c r="X25" s="20"/>
    </row>
    <row r="26" spans="2:25" ht="16" x14ac:dyDescent="0.3">
      <c r="B26" s="20" t="s">
        <v>65</v>
      </c>
      <c r="C26" s="20"/>
      <c r="D26" s="20"/>
      <c r="E26" s="20"/>
      <c r="F26" s="20"/>
      <c r="G26" s="20"/>
      <c r="H26" s="20"/>
      <c r="I26" s="20"/>
      <c r="J26" s="20"/>
      <c r="K26" s="20"/>
      <c r="L26" s="20"/>
      <c r="M26" s="20"/>
      <c r="N26" s="20"/>
      <c r="O26" s="20"/>
      <c r="P26" s="20"/>
      <c r="Q26" s="20"/>
      <c r="R26" s="20"/>
      <c r="S26" s="20"/>
      <c r="T26" s="20"/>
      <c r="U26" s="20"/>
      <c r="V26" s="20"/>
      <c r="W26" s="20"/>
      <c r="X26" s="20"/>
    </row>
    <row r="27" spans="2:25" x14ac:dyDescent="0.3">
      <c r="C27" s="20"/>
      <c r="D27" s="20"/>
      <c r="E27" s="20"/>
      <c r="F27" s="20"/>
      <c r="G27" s="20"/>
      <c r="H27" s="20"/>
      <c r="I27" s="20"/>
      <c r="J27" s="20"/>
      <c r="K27" s="20"/>
      <c r="L27" s="20"/>
      <c r="M27" s="20"/>
      <c r="N27" s="20"/>
      <c r="O27" s="20"/>
      <c r="P27" s="20"/>
      <c r="Q27" s="20"/>
      <c r="R27" s="20"/>
      <c r="S27" s="20"/>
      <c r="T27" s="20"/>
      <c r="U27" s="20"/>
      <c r="V27" s="20"/>
      <c r="W27" s="20"/>
      <c r="X27" s="20"/>
    </row>
  </sheetData>
  <mergeCells count="3">
    <mergeCell ref="P3:T3"/>
    <mergeCell ref="J3:N3"/>
    <mergeCell ref="D3:H3"/>
  </mergeCells>
  <pageMargins left="0.7" right="0.7" top="0.75" bottom="0.75" header="0.3" footer="0.3"/>
  <pageSetup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C94FD-2C7F-41D1-9288-714B7C3C39CC}">
  <sheetPr>
    <pageSetUpPr fitToPage="1"/>
  </sheetPr>
  <dimension ref="A1:M32"/>
  <sheetViews>
    <sheetView showGridLines="0" zoomScale="80" zoomScaleNormal="80" workbookViewId="0"/>
  </sheetViews>
  <sheetFormatPr defaultColWidth="9.08984375" defaultRowHeight="14" x14ac:dyDescent="0.3"/>
  <cols>
    <col min="1" max="1" width="2" style="1" customWidth="1"/>
    <col min="2" max="2" width="58" style="1" customWidth="1"/>
    <col min="3" max="3" width="2.08984375" style="1" customWidth="1"/>
    <col min="4" max="4" width="17.6328125" style="1" customWidth="1"/>
    <col min="5" max="5" width="2.08984375" style="1" customWidth="1"/>
    <col min="6" max="6" width="17.6328125" style="1" customWidth="1"/>
    <col min="7" max="7" width="2.08984375" style="1" customWidth="1"/>
    <col min="8" max="8" width="13.6328125" style="1" customWidth="1"/>
    <col min="9" max="9" width="2.08984375" style="1" customWidth="1"/>
    <col min="10" max="10" width="13.6328125" style="1" customWidth="1"/>
    <col min="11" max="12" width="2.08984375" style="1" customWidth="1"/>
    <col min="13" max="16384" width="9.08984375" style="1"/>
  </cols>
  <sheetData>
    <row r="1" spans="1:12" x14ac:dyDescent="0.3">
      <c r="A1" s="1" t="s">
        <v>18</v>
      </c>
    </row>
    <row r="2" spans="1:12" x14ac:dyDescent="0.3">
      <c r="A2" s="1" t="s">
        <v>15</v>
      </c>
    </row>
    <row r="3" spans="1:12" x14ac:dyDescent="0.3">
      <c r="D3" s="210" t="s">
        <v>21</v>
      </c>
      <c r="E3" s="210"/>
      <c r="F3" s="210"/>
      <c r="H3" s="210" t="s">
        <v>22</v>
      </c>
      <c r="I3" s="210"/>
      <c r="J3" s="210"/>
      <c r="K3" s="210"/>
    </row>
    <row r="4" spans="1:12" x14ac:dyDescent="0.3">
      <c r="D4" s="203" t="s">
        <v>220</v>
      </c>
      <c r="E4" s="19"/>
      <c r="F4" s="203" t="s">
        <v>221</v>
      </c>
      <c r="H4" s="203" t="s">
        <v>220</v>
      </c>
      <c r="I4" s="19"/>
      <c r="J4" s="203" t="s">
        <v>221</v>
      </c>
      <c r="K4" s="19"/>
    </row>
    <row r="5" spans="1:12" x14ac:dyDescent="0.3">
      <c r="B5" s="124" t="s">
        <v>19</v>
      </c>
      <c r="D5" s="205">
        <v>2022</v>
      </c>
      <c r="E5" s="32"/>
      <c r="F5" s="205">
        <v>2022</v>
      </c>
      <c r="G5" s="32"/>
      <c r="H5" s="110">
        <v>2021</v>
      </c>
      <c r="I5" s="111"/>
      <c r="J5" s="110">
        <v>2021</v>
      </c>
      <c r="K5" s="111"/>
      <c r="L5" s="32"/>
    </row>
    <row r="6" spans="1:12" x14ac:dyDescent="0.3">
      <c r="B6" s="133" t="s">
        <v>87</v>
      </c>
      <c r="D6" s="127">
        <v>1039</v>
      </c>
      <c r="E6" s="32"/>
      <c r="F6" s="127">
        <v>1362</v>
      </c>
      <c r="G6" s="32"/>
      <c r="H6" s="127">
        <v>1159</v>
      </c>
      <c r="I6" s="81"/>
      <c r="J6" s="127">
        <v>2247</v>
      </c>
      <c r="K6" s="81"/>
      <c r="L6" s="32"/>
    </row>
    <row r="7" spans="1:12" x14ac:dyDescent="0.3">
      <c r="B7" s="20" t="s">
        <v>197</v>
      </c>
      <c r="D7" s="30">
        <v>-61</v>
      </c>
      <c r="E7" s="32"/>
      <c r="F7" s="30">
        <v>-4</v>
      </c>
      <c r="G7" s="32"/>
      <c r="H7" s="30">
        <v>671</v>
      </c>
      <c r="I7" s="30"/>
      <c r="J7" s="30">
        <v>3</v>
      </c>
      <c r="K7" s="30"/>
      <c r="L7" s="32"/>
    </row>
    <row r="8" spans="1:12" ht="16" x14ac:dyDescent="0.3">
      <c r="B8" s="20" t="s">
        <v>202</v>
      </c>
      <c r="D8" s="30">
        <v>110</v>
      </c>
      <c r="E8" s="32"/>
      <c r="F8" s="30">
        <v>110</v>
      </c>
      <c r="G8" s="32"/>
      <c r="H8" s="30">
        <v>155</v>
      </c>
      <c r="I8" s="30"/>
      <c r="J8" s="30">
        <v>155</v>
      </c>
      <c r="K8" s="30"/>
      <c r="L8" s="32"/>
    </row>
    <row r="9" spans="1:12" ht="16" x14ac:dyDescent="0.3">
      <c r="B9" s="168" t="s">
        <v>203</v>
      </c>
      <c r="D9" s="30">
        <v>-20</v>
      </c>
      <c r="E9" s="32"/>
      <c r="F9" s="30">
        <v>-20</v>
      </c>
      <c r="G9" s="32"/>
      <c r="H9" s="30">
        <v>14</v>
      </c>
      <c r="I9" s="30"/>
      <c r="J9" s="30">
        <v>14</v>
      </c>
      <c r="K9" s="135"/>
      <c r="L9" s="32"/>
    </row>
    <row r="10" spans="1:12" ht="16" x14ac:dyDescent="0.3">
      <c r="B10" s="20" t="s">
        <v>204</v>
      </c>
      <c r="D10" s="135">
        <v>7</v>
      </c>
      <c r="E10" s="32"/>
      <c r="F10" s="135">
        <v>7</v>
      </c>
      <c r="G10" s="32"/>
      <c r="H10" s="135">
        <v>75</v>
      </c>
      <c r="I10" s="30"/>
      <c r="J10" s="135" t="s">
        <v>79</v>
      </c>
      <c r="K10" s="30"/>
      <c r="L10" s="32"/>
    </row>
    <row r="11" spans="1:12" ht="16" x14ac:dyDescent="0.3">
      <c r="B11" s="106" t="s">
        <v>205</v>
      </c>
      <c r="D11" s="30">
        <v>-1</v>
      </c>
      <c r="E11" s="32"/>
      <c r="F11" s="30">
        <v>-1</v>
      </c>
      <c r="G11" s="32"/>
      <c r="H11" s="30">
        <v>-2</v>
      </c>
      <c r="I11" s="30"/>
      <c r="J11" s="30">
        <v>-2</v>
      </c>
      <c r="K11" s="30"/>
      <c r="L11" s="32"/>
    </row>
    <row r="12" spans="1:12" x14ac:dyDescent="0.3">
      <c r="B12" s="106" t="s">
        <v>206</v>
      </c>
      <c r="D12" s="30">
        <v>90</v>
      </c>
      <c r="E12" s="32"/>
      <c r="F12" s="30">
        <v>90</v>
      </c>
      <c r="G12" s="32"/>
      <c r="H12" s="30">
        <v>90</v>
      </c>
      <c r="I12" s="30"/>
      <c r="J12" s="30">
        <v>90</v>
      </c>
      <c r="K12" s="30"/>
      <c r="L12" s="32"/>
    </row>
    <row r="13" spans="1:12" ht="16" x14ac:dyDescent="0.3">
      <c r="B13" s="20" t="s">
        <v>207</v>
      </c>
      <c r="D13" s="30">
        <v>23</v>
      </c>
      <c r="E13" s="32"/>
      <c r="F13" s="30">
        <v>23</v>
      </c>
      <c r="G13" s="32"/>
      <c r="H13" s="30">
        <v>-3</v>
      </c>
      <c r="I13" s="30"/>
      <c r="J13" s="30">
        <v>-3</v>
      </c>
      <c r="K13" s="30"/>
      <c r="L13" s="32"/>
    </row>
    <row r="14" spans="1:12" x14ac:dyDescent="0.3">
      <c r="B14" s="20" t="s">
        <v>229</v>
      </c>
      <c r="D14" s="73">
        <v>-33</v>
      </c>
      <c r="E14" s="32"/>
      <c r="F14" s="73">
        <v>-48</v>
      </c>
      <c r="G14" s="32"/>
      <c r="H14" s="73">
        <v>-237</v>
      </c>
      <c r="I14" s="73"/>
      <c r="J14" s="73">
        <v>-62</v>
      </c>
      <c r="K14" s="73"/>
      <c r="L14" s="32"/>
    </row>
    <row r="15" spans="1:12" ht="16" x14ac:dyDescent="0.3">
      <c r="B15" s="170" t="s">
        <v>230</v>
      </c>
      <c r="D15" s="135">
        <v>0</v>
      </c>
      <c r="E15" s="32"/>
      <c r="F15" s="135" t="s">
        <v>79</v>
      </c>
      <c r="G15" s="32"/>
      <c r="H15" s="73">
        <v>77</v>
      </c>
      <c r="I15" s="73"/>
      <c r="J15" s="73">
        <v>77</v>
      </c>
      <c r="K15" s="73"/>
      <c r="L15" s="32"/>
    </row>
    <row r="16" spans="1:12" x14ac:dyDescent="0.3">
      <c r="B16" s="106" t="s">
        <v>199</v>
      </c>
      <c r="D16" s="143">
        <v>12</v>
      </c>
      <c r="E16" s="32"/>
      <c r="F16" s="143">
        <v>12</v>
      </c>
      <c r="G16" s="32"/>
      <c r="H16" s="143">
        <v>18</v>
      </c>
      <c r="I16" s="30"/>
      <c r="J16" s="143">
        <v>18</v>
      </c>
      <c r="K16" s="30"/>
      <c r="L16" s="32"/>
    </row>
    <row r="17" spans="2:13" ht="16.5" x14ac:dyDescent="0.3">
      <c r="B17" s="42" t="s">
        <v>231</v>
      </c>
      <c r="D17" s="134">
        <v>1142</v>
      </c>
      <c r="E17" s="32"/>
      <c r="F17" s="134">
        <v>1507</v>
      </c>
      <c r="G17" s="32"/>
      <c r="H17" s="134">
        <v>1827</v>
      </c>
      <c r="I17" s="32"/>
      <c r="J17" s="134">
        <v>2347</v>
      </c>
      <c r="K17" s="32"/>
      <c r="L17" s="32"/>
      <c r="M17" s="167"/>
    </row>
    <row r="18" spans="2:13" ht="16" x14ac:dyDescent="0.3">
      <c r="B18" s="20" t="s">
        <v>234</v>
      </c>
      <c r="D18" s="163">
        <v>102</v>
      </c>
      <c r="E18" s="39"/>
      <c r="F18" s="135" t="s">
        <v>79</v>
      </c>
      <c r="G18" s="164"/>
      <c r="H18" s="163">
        <v>113</v>
      </c>
      <c r="I18" s="39"/>
      <c r="J18" s="135" t="s">
        <v>79</v>
      </c>
    </row>
    <row r="19" spans="2:13" ht="15.65" customHeight="1" x14ac:dyDescent="0.3">
      <c r="B19" s="20" t="s">
        <v>235</v>
      </c>
      <c r="D19" s="163">
        <v>24</v>
      </c>
      <c r="E19" s="39"/>
      <c r="F19" s="135" t="s">
        <v>79</v>
      </c>
      <c r="G19" s="164"/>
      <c r="H19" s="163">
        <v>27</v>
      </c>
      <c r="I19" s="39"/>
      <c r="J19" s="135" t="s">
        <v>79</v>
      </c>
    </row>
    <row r="20" spans="2:13" ht="14.5" thickBot="1" x14ac:dyDescent="0.35">
      <c r="B20" s="42" t="s">
        <v>236</v>
      </c>
      <c r="D20" s="94">
        <v>1064</v>
      </c>
      <c r="E20" s="32"/>
      <c r="F20" s="94">
        <v>1507</v>
      </c>
      <c r="G20" s="165"/>
      <c r="H20" s="94">
        <v>1741</v>
      </c>
      <c r="I20" s="32"/>
      <c r="J20" s="94">
        <v>2347</v>
      </c>
      <c r="M20" s="167"/>
    </row>
    <row r="21" spans="2:13" ht="14.5" thickTop="1" x14ac:dyDescent="0.3">
      <c r="B21" s="102"/>
      <c r="D21" s="36"/>
      <c r="E21" s="39"/>
      <c r="F21" s="31"/>
      <c r="G21" s="166"/>
      <c r="H21" s="36"/>
      <c r="I21" s="39"/>
      <c r="J21" s="31"/>
    </row>
    <row r="22" spans="2:13" x14ac:dyDescent="0.3">
      <c r="B22" s="1" t="s">
        <v>214</v>
      </c>
      <c r="D22" s="36"/>
      <c r="E22" s="39"/>
      <c r="F22" s="31"/>
      <c r="G22" s="166"/>
      <c r="H22" s="36"/>
      <c r="I22" s="39"/>
      <c r="J22" s="31"/>
    </row>
    <row r="23" spans="2:13" ht="15" customHeight="1" x14ac:dyDescent="0.3">
      <c r="B23" s="154" t="s">
        <v>215</v>
      </c>
      <c r="C23" s="125"/>
      <c r="D23" s="125"/>
      <c r="E23" s="125"/>
      <c r="F23" s="125"/>
      <c r="G23" s="125"/>
      <c r="H23" s="125"/>
      <c r="I23" s="125"/>
      <c r="J23" s="125"/>
      <c r="K23" s="125"/>
      <c r="L23" s="125"/>
    </row>
    <row r="24" spans="2:13" ht="15" customHeight="1" x14ac:dyDescent="0.3">
      <c r="B24" s="154" t="s">
        <v>216</v>
      </c>
      <c r="C24" s="125"/>
      <c r="D24" s="125"/>
      <c r="E24" s="125"/>
      <c r="F24" s="125"/>
      <c r="G24" s="125"/>
      <c r="H24" s="125"/>
      <c r="I24" s="125"/>
      <c r="J24" s="125"/>
      <c r="K24" s="125"/>
      <c r="L24" s="125"/>
    </row>
    <row r="25" spans="2:13" x14ac:dyDescent="0.3">
      <c r="B25" s="168" t="s">
        <v>225</v>
      </c>
      <c r="C25" s="125"/>
      <c r="D25" s="125"/>
      <c r="E25" s="125"/>
      <c r="F25" s="125"/>
      <c r="G25" s="125"/>
      <c r="H25" s="125"/>
      <c r="I25" s="125"/>
      <c r="J25" s="125"/>
      <c r="K25" s="125"/>
      <c r="L25" s="125"/>
    </row>
    <row r="26" spans="2:13" x14ac:dyDescent="0.3">
      <c r="B26" s="20" t="s">
        <v>218</v>
      </c>
      <c r="C26" s="20"/>
      <c r="D26" s="20"/>
      <c r="E26" s="20"/>
      <c r="F26" s="20"/>
      <c r="G26" s="20"/>
      <c r="H26" s="20"/>
      <c r="I26" s="20"/>
      <c r="J26" s="20"/>
      <c r="K26" s="20"/>
      <c r="L26" s="20"/>
    </row>
    <row r="27" spans="2:13" x14ac:dyDescent="0.3">
      <c r="B27" s="20" t="s">
        <v>219</v>
      </c>
      <c r="C27" s="20"/>
      <c r="D27" s="20"/>
      <c r="E27" s="20"/>
      <c r="F27" s="20"/>
      <c r="G27" s="20"/>
      <c r="H27" s="20"/>
      <c r="I27" s="20"/>
      <c r="J27" s="20"/>
      <c r="K27" s="20"/>
      <c r="L27" s="20"/>
    </row>
    <row r="28" spans="2:13" x14ac:dyDescent="0.3">
      <c r="B28" s="20" t="s">
        <v>233</v>
      </c>
      <c r="C28" s="20"/>
      <c r="D28" s="20"/>
      <c r="E28" s="20"/>
      <c r="F28" s="20"/>
      <c r="G28" s="20"/>
      <c r="H28" s="20"/>
      <c r="I28" s="20"/>
      <c r="J28" s="20"/>
      <c r="K28" s="20"/>
      <c r="L28" s="20"/>
    </row>
    <row r="29" spans="2:13" ht="14" customHeight="1" x14ac:dyDescent="0.3">
      <c r="B29" s="217" t="s">
        <v>237</v>
      </c>
      <c r="C29" s="217"/>
      <c r="D29" s="217"/>
      <c r="E29" s="217"/>
      <c r="F29" s="217"/>
      <c r="G29" s="217"/>
      <c r="H29" s="217"/>
      <c r="I29" s="217"/>
      <c r="J29" s="217"/>
      <c r="K29" s="20"/>
      <c r="L29" s="20"/>
    </row>
    <row r="30" spans="2:13" x14ac:dyDescent="0.3">
      <c r="B30" s="217"/>
      <c r="C30" s="217"/>
      <c r="D30" s="217"/>
      <c r="E30" s="217"/>
      <c r="F30" s="217"/>
      <c r="G30" s="217"/>
      <c r="H30" s="217"/>
      <c r="I30" s="217"/>
      <c r="J30" s="217"/>
      <c r="K30" s="20"/>
      <c r="L30" s="20"/>
    </row>
    <row r="31" spans="2:13" x14ac:dyDescent="0.3">
      <c r="B31" s="20"/>
      <c r="C31" s="20"/>
      <c r="D31" s="20"/>
      <c r="E31" s="20"/>
      <c r="F31" s="20"/>
      <c r="G31" s="20"/>
      <c r="H31" s="20"/>
      <c r="I31" s="20"/>
      <c r="J31" s="20"/>
      <c r="K31" s="20"/>
      <c r="L31" s="20"/>
    </row>
    <row r="32" spans="2:13" ht="16" x14ac:dyDescent="0.3">
      <c r="B32" s="20" t="s">
        <v>65</v>
      </c>
      <c r="C32" s="20"/>
      <c r="D32" s="20"/>
      <c r="E32" s="20"/>
      <c r="F32" s="20"/>
      <c r="G32" s="20"/>
      <c r="H32" s="20"/>
      <c r="I32" s="20"/>
      <c r="J32" s="20"/>
      <c r="K32" s="20"/>
      <c r="L32" s="20"/>
    </row>
  </sheetData>
  <mergeCells count="3">
    <mergeCell ref="D3:F3"/>
    <mergeCell ref="H3:K3"/>
    <mergeCell ref="B29:J30"/>
  </mergeCells>
  <pageMargins left="0.7" right="0.7" top="0.75" bottom="0.75" header="0.3" footer="0.3"/>
  <pageSetup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3DF3F-DA9E-4B4C-A02F-C7886C305AE9}">
  <sheetPr>
    <pageSetUpPr fitToPage="1"/>
  </sheetPr>
  <dimension ref="A1:S19"/>
  <sheetViews>
    <sheetView showGridLines="0" zoomScale="80" zoomScaleNormal="80" workbookViewId="0">
      <pane xSplit="2" topLeftCell="C1" activePane="topRight" state="frozen"/>
      <selection activeCell="B29" sqref="B29"/>
      <selection pane="topRight"/>
    </sheetView>
  </sheetViews>
  <sheetFormatPr defaultColWidth="9.08984375" defaultRowHeight="14" x14ac:dyDescent="0.3"/>
  <cols>
    <col min="1" max="1" width="2" style="1" customWidth="1"/>
    <col min="2" max="2" width="44.6328125" style="1" bestFit="1" customWidth="1"/>
    <col min="3" max="3" width="2.08984375" style="1" customWidth="1"/>
    <col min="4" max="4" width="13.6328125" style="1" customWidth="1"/>
    <col min="5" max="5" width="2.08984375" style="1" customWidth="1"/>
    <col min="6" max="6" width="13.6328125" style="1" customWidth="1"/>
    <col min="7" max="7" width="2.08984375" style="1" customWidth="1"/>
    <col min="8" max="8" width="12.6328125" style="1" bestFit="1" customWidth="1"/>
    <col min="9" max="9" width="2.08984375" style="6" customWidth="1"/>
    <col min="10" max="10" width="13.6328125" style="1" customWidth="1"/>
    <col min="11" max="11" width="2.08984375" style="1" customWidth="1"/>
    <col min="12" max="12" width="13.6328125" style="1" customWidth="1"/>
    <col min="13" max="13" width="2.08984375" style="1" customWidth="1"/>
    <col min="14" max="14" width="13.6328125" style="1" customWidth="1"/>
    <col min="15" max="15" width="2.08984375" style="1" customWidth="1"/>
    <col min="16" max="16" width="12.6328125" style="1" bestFit="1" customWidth="1"/>
    <col min="17" max="17" width="2.08984375" style="1" customWidth="1"/>
    <col min="18" max="18" width="12.6328125" style="1" customWidth="1"/>
    <col min="19" max="16384" width="9.08984375" style="1"/>
  </cols>
  <sheetData>
    <row r="1" spans="1:19" x14ac:dyDescent="0.3">
      <c r="A1" s="1" t="s">
        <v>18</v>
      </c>
    </row>
    <row r="2" spans="1:19" x14ac:dyDescent="0.3">
      <c r="A2" s="1" t="s">
        <v>16</v>
      </c>
    </row>
    <row r="3" spans="1:19" x14ac:dyDescent="0.3">
      <c r="D3" s="210" t="s">
        <v>21</v>
      </c>
      <c r="E3" s="210"/>
      <c r="F3" s="210"/>
      <c r="G3" s="210"/>
      <c r="H3" s="210"/>
      <c r="I3" s="19"/>
      <c r="J3" s="210" t="s">
        <v>22</v>
      </c>
      <c r="K3" s="210"/>
      <c r="L3" s="210"/>
      <c r="M3" s="210"/>
      <c r="N3" s="210"/>
    </row>
    <row r="4" spans="1:19" ht="28" x14ac:dyDescent="0.3">
      <c r="B4" s="144" t="s">
        <v>19</v>
      </c>
      <c r="C4" s="32"/>
      <c r="D4" s="205">
        <v>2022</v>
      </c>
      <c r="E4" s="32"/>
      <c r="F4" s="205">
        <v>2021</v>
      </c>
      <c r="G4" s="32"/>
      <c r="H4" s="138" t="s">
        <v>23</v>
      </c>
      <c r="I4" s="24"/>
      <c r="J4" s="110">
        <v>2021</v>
      </c>
      <c r="K4" s="111"/>
      <c r="L4" s="110">
        <v>2020</v>
      </c>
      <c r="M4" s="111"/>
      <c r="N4" s="110">
        <v>2019</v>
      </c>
      <c r="O4" s="32"/>
      <c r="P4" s="123" t="s">
        <v>25</v>
      </c>
      <c r="Q4" s="118"/>
      <c r="R4" s="123" t="s">
        <v>27</v>
      </c>
    </row>
    <row r="5" spans="1:19" ht="28" x14ac:dyDescent="0.3">
      <c r="B5" s="145" t="s">
        <v>135</v>
      </c>
      <c r="C5" s="32"/>
      <c r="D5" s="127">
        <v>1071</v>
      </c>
      <c r="E5" s="32"/>
      <c r="F5" s="127">
        <v>1618</v>
      </c>
      <c r="G5" s="32"/>
      <c r="H5" s="141">
        <v>-0.34</v>
      </c>
      <c r="I5" s="24"/>
      <c r="J5" s="127">
        <v>1607</v>
      </c>
      <c r="K5" s="81"/>
      <c r="L5" s="127">
        <v>2618</v>
      </c>
      <c r="M5" s="81"/>
      <c r="N5" s="127">
        <v>1838</v>
      </c>
      <c r="O5" s="32"/>
      <c r="P5" s="128">
        <v>-0.39</v>
      </c>
      <c r="Q5" s="128"/>
      <c r="R5" s="128">
        <v>0.42</v>
      </c>
    </row>
    <row r="6" spans="1:19" x14ac:dyDescent="0.3">
      <c r="B6" s="82" t="s">
        <v>238</v>
      </c>
      <c r="C6" s="32"/>
      <c r="D6" s="30">
        <v>-233</v>
      </c>
      <c r="E6" s="32"/>
      <c r="F6" s="30">
        <v>-175</v>
      </c>
      <c r="G6" s="32"/>
      <c r="H6" s="128"/>
      <c r="I6" s="24"/>
      <c r="J6" s="30">
        <v>-248</v>
      </c>
      <c r="K6" s="30"/>
      <c r="L6" s="30">
        <v>-259</v>
      </c>
      <c r="M6" s="30"/>
      <c r="N6" s="30">
        <v>-331</v>
      </c>
      <c r="O6" s="32"/>
      <c r="P6" s="128"/>
      <c r="Q6" s="128"/>
      <c r="R6" s="128"/>
    </row>
    <row r="7" spans="1:19" x14ac:dyDescent="0.3">
      <c r="B7" s="82" t="s">
        <v>239</v>
      </c>
      <c r="C7" s="32"/>
      <c r="D7" s="30">
        <v>3</v>
      </c>
      <c r="E7" s="32"/>
      <c r="F7" s="30">
        <v>16</v>
      </c>
      <c r="G7" s="32"/>
      <c r="H7" s="128"/>
      <c r="I7" s="24"/>
      <c r="J7" s="30">
        <v>15</v>
      </c>
      <c r="K7" s="30"/>
      <c r="L7" s="30">
        <v>16</v>
      </c>
      <c r="M7" s="30"/>
      <c r="N7" s="30">
        <v>52</v>
      </c>
      <c r="O7" s="32"/>
      <c r="P7" s="128"/>
      <c r="Q7" s="128"/>
      <c r="R7" s="128"/>
    </row>
    <row r="8" spans="1:19" ht="16" x14ac:dyDescent="0.3">
      <c r="B8" s="82" t="s">
        <v>240</v>
      </c>
      <c r="C8" s="32"/>
      <c r="D8" s="135" t="s">
        <v>79</v>
      </c>
      <c r="E8" s="32"/>
      <c r="F8" s="30">
        <v>816</v>
      </c>
      <c r="G8" s="32"/>
      <c r="H8" s="128"/>
      <c r="I8" s="24"/>
      <c r="J8" s="30">
        <v>1453</v>
      </c>
      <c r="K8" s="30"/>
      <c r="L8" s="135">
        <v>88</v>
      </c>
      <c r="M8" s="135"/>
      <c r="N8" s="135">
        <v>341</v>
      </c>
      <c r="O8" s="32"/>
      <c r="P8" s="128"/>
      <c r="Q8" s="128"/>
      <c r="R8" s="128"/>
    </row>
    <row r="9" spans="1:19" ht="17" thickBot="1" x14ac:dyDescent="0.35">
      <c r="B9" s="102" t="s">
        <v>241</v>
      </c>
      <c r="C9" s="32"/>
      <c r="D9" s="80">
        <v>841</v>
      </c>
      <c r="E9" s="32"/>
      <c r="F9" s="80">
        <v>2275</v>
      </c>
      <c r="G9" s="32"/>
      <c r="H9" s="141">
        <v>-0.63</v>
      </c>
      <c r="I9" s="24"/>
      <c r="J9" s="80">
        <v>2827</v>
      </c>
      <c r="K9" s="32"/>
      <c r="L9" s="80">
        <v>2463</v>
      </c>
      <c r="M9" s="32"/>
      <c r="N9" s="80">
        <v>1900</v>
      </c>
      <c r="O9" s="32"/>
      <c r="P9" s="128">
        <v>0.15</v>
      </c>
      <c r="Q9" s="128"/>
      <c r="R9" s="128">
        <v>0.3</v>
      </c>
    </row>
    <row r="10" spans="1:19" ht="14.5" thickTop="1" x14ac:dyDescent="0.3">
      <c r="B10" s="26"/>
      <c r="C10" s="32"/>
      <c r="D10" s="26"/>
      <c r="E10" s="32"/>
      <c r="F10" s="26"/>
      <c r="G10" s="32"/>
      <c r="H10" s="29"/>
      <c r="I10" s="24"/>
      <c r="J10" s="30"/>
      <c r="K10" s="30"/>
      <c r="L10" s="30"/>
      <c r="M10" s="30"/>
      <c r="N10" s="30"/>
      <c r="O10" s="32"/>
      <c r="P10" s="29"/>
      <c r="Q10" s="29"/>
      <c r="R10" s="29"/>
    </row>
    <row r="11" spans="1:19" ht="15" customHeight="1" x14ac:dyDescent="0.3">
      <c r="B11" s="180" t="s">
        <v>242</v>
      </c>
      <c r="C11" s="26"/>
      <c r="D11" s="26"/>
      <c r="E11" s="26"/>
      <c r="F11" s="26"/>
      <c r="G11" s="26"/>
      <c r="H11" s="26"/>
      <c r="I11" s="77"/>
      <c r="J11" s="26"/>
      <c r="K11" s="26"/>
      <c r="L11" s="26"/>
      <c r="M11" s="26"/>
      <c r="N11" s="26"/>
      <c r="O11" s="26"/>
      <c r="P11" s="26"/>
      <c r="Q11" s="26"/>
      <c r="R11" s="26"/>
      <c r="S11" s="21"/>
    </row>
    <row r="12" spans="1:19" x14ac:dyDescent="0.3">
      <c r="B12" s="26"/>
      <c r="C12" s="26"/>
      <c r="D12" s="26"/>
      <c r="E12" s="26"/>
      <c r="F12" s="26"/>
      <c r="G12" s="26"/>
      <c r="H12" s="26"/>
      <c r="I12" s="77"/>
      <c r="J12" s="26"/>
      <c r="K12" s="26"/>
      <c r="L12" s="26"/>
      <c r="M12" s="26"/>
      <c r="N12" s="26"/>
      <c r="O12" s="26"/>
      <c r="P12" s="26"/>
      <c r="Q12" s="26"/>
      <c r="R12" s="26"/>
    </row>
    <row r="13" spans="1:19" x14ac:dyDescent="0.3">
      <c r="B13" s="6"/>
      <c r="C13" s="6"/>
      <c r="D13" s="6"/>
      <c r="E13" s="6"/>
      <c r="F13" s="6"/>
      <c r="G13" s="6"/>
      <c r="H13" s="16"/>
      <c r="J13" s="10"/>
      <c r="K13" s="10"/>
      <c r="L13" s="10"/>
      <c r="M13" s="10"/>
      <c r="N13" s="10"/>
      <c r="O13" s="6"/>
      <c r="P13" s="16"/>
      <c r="Q13" s="15"/>
      <c r="R13" s="15"/>
    </row>
    <row r="14" spans="1:19" ht="16" x14ac:dyDescent="0.3">
      <c r="B14" s="20" t="s">
        <v>65</v>
      </c>
      <c r="C14" s="6"/>
      <c r="D14" s="9"/>
      <c r="E14" s="6"/>
      <c r="F14" s="9"/>
      <c r="G14" s="6"/>
      <c r="H14" s="16"/>
      <c r="J14" s="11"/>
      <c r="K14" s="11"/>
      <c r="L14" s="11"/>
      <c r="M14" s="11"/>
      <c r="N14" s="11"/>
      <c r="O14" s="6"/>
      <c r="P14" s="16"/>
      <c r="Q14" s="15"/>
      <c r="R14" s="15"/>
    </row>
    <row r="15" spans="1:19" x14ac:dyDescent="0.3">
      <c r="B15" s="6"/>
      <c r="C15" s="6"/>
      <c r="D15" s="6"/>
      <c r="E15" s="6"/>
      <c r="F15" s="6"/>
      <c r="G15" s="6"/>
      <c r="H15" s="6"/>
      <c r="J15" s="6"/>
      <c r="K15" s="6"/>
      <c r="L15" s="6"/>
      <c r="M15" s="6"/>
      <c r="N15" s="6"/>
      <c r="O15" s="6"/>
      <c r="P15" s="6"/>
    </row>
    <row r="16" spans="1:19" x14ac:dyDescent="0.3">
      <c r="H16" s="15"/>
      <c r="P16" s="15"/>
      <c r="Q16" s="15"/>
      <c r="R16" s="15"/>
    </row>
    <row r="18" spans="2:6" x14ac:dyDescent="0.3">
      <c r="B18" s="13"/>
      <c r="D18" s="13"/>
      <c r="F18" s="13"/>
    </row>
    <row r="19" spans="2:6" x14ac:dyDescent="0.3">
      <c r="B19" s="13"/>
      <c r="D19" s="13"/>
      <c r="F19" s="13"/>
    </row>
  </sheetData>
  <mergeCells count="2">
    <mergeCell ref="J3:N3"/>
    <mergeCell ref="D3:H3"/>
  </mergeCells>
  <pageMargins left="0.7" right="0.7" top="0.75" bottom="0.75" header="0.3" footer="0.3"/>
  <pageSetup scale="7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3CC98-4169-4D2A-9A00-FDD41EA11B38}">
  <sheetPr>
    <pageSetUpPr fitToPage="1"/>
  </sheetPr>
  <dimension ref="A1:L38"/>
  <sheetViews>
    <sheetView showGridLines="0" zoomScale="80" zoomScaleNormal="80" workbookViewId="0"/>
  </sheetViews>
  <sheetFormatPr defaultColWidth="9.08984375" defaultRowHeight="14" x14ac:dyDescent="0.3"/>
  <cols>
    <col min="1" max="1" width="2" style="1" customWidth="1"/>
    <col min="2" max="2" width="65.6328125" style="1" customWidth="1"/>
    <col min="3" max="3" width="2.08984375" style="1" customWidth="1"/>
    <col min="4" max="4" width="33.08984375" style="1" customWidth="1"/>
    <col min="5" max="5" width="3.36328125" style="1" customWidth="1"/>
    <col min="6" max="6" width="33.08984375" style="1" customWidth="1"/>
    <col min="7" max="7" width="2.08984375" style="1" customWidth="1"/>
    <col min="8" max="9" width="9.08984375" style="1"/>
    <col min="10" max="10" width="15.6328125" style="1" bestFit="1" customWidth="1"/>
    <col min="11" max="16384" width="9.08984375" style="1"/>
  </cols>
  <sheetData>
    <row r="1" spans="1:12" x14ac:dyDescent="0.3">
      <c r="A1" s="1" t="s">
        <v>18</v>
      </c>
    </row>
    <row r="2" spans="1:12" x14ac:dyDescent="0.3">
      <c r="A2" s="1" t="s">
        <v>243</v>
      </c>
    </row>
    <row r="3" spans="1:12" x14ac:dyDescent="0.3">
      <c r="D3" s="203" t="s">
        <v>21</v>
      </c>
      <c r="F3" s="203" t="s">
        <v>22</v>
      </c>
    </row>
    <row r="4" spans="1:12" x14ac:dyDescent="0.3">
      <c r="D4" s="203" t="s">
        <v>220</v>
      </c>
      <c r="F4" s="203" t="s">
        <v>220</v>
      </c>
    </row>
    <row r="5" spans="1:12" x14ac:dyDescent="0.3">
      <c r="B5" s="124"/>
      <c r="D5" s="205">
        <v>2022</v>
      </c>
      <c r="E5" s="32"/>
      <c r="F5" s="110">
        <v>2021</v>
      </c>
      <c r="G5" s="32"/>
    </row>
    <row r="6" spans="1:12" x14ac:dyDescent="0.3">
      <c r="B6" s="133" t="s">
        <v>244</v>
      </c>
      <c r="D6" s="199">
        <v>2.29</v>
      </c>
      <c r="E6" s="32"/>
      <c r="F6" s="199">
        <v>2.1800000000000002</v>
      </c>
      <c r="G6" s="32"/>
    </row>
    <row r="7" spans="1:12" x14ac:dyDescent="0.3">
      <c r="B7" s="20" t="s">
        <v>197</v>
      </c>
      <c r="D7" s="192">
        <v>-0.13</v>
      </c>
      <c r="E7" s="32"/>
      <c r="F7" s="192">
        <v>1.48</v>
      </c>
      <c r="G7" s="32"/>
      <c r="H7" s="207"/>
      <c r="I7" s="207"/>
      <c r="J7" s="200"/>
      <c r="L7" s="207"/>
    </row>
    <row r="8" spans="1:12" ht="16" x14ac:dyDescent="0.3">
      <c r="B8" s="20" t="s">
        <v>202</v>
      </c>
      <c r="D8" s="192">
        <v>0.24</v>
      </c>
      <c r="E8" s="32"/>
      <c r="F8" s="192">
        <v>0.34</v>
      </c>
      <c r="G8" s="32"/>
      <c r="I8" s="207"/>
      <c r="J8" s="200"/>
      <c r="L8" s="207"/>
    </row>
    <row r="9" spans="1:12" ht="16" x14ac:dyDescent="0.3">
      <c r="B9" s="168" t="s">
        <v>203</v>
      </c>
      <c r="D9" s="192">
        <v>-0.04</v>
      </c>
      <c r="E9" s="32"/>
      <c r="F9" s="192">
        <v>0.03</v>
      </c>
      <c r="G9" s="32"/>
      <c r="I9" s="207"/>
      <c r="J9" s="200"/>
      <c r="L9" s="207"/>
    </row>
    <row r="10" spans="1:12" ht="16" x14ac:dyDescent="0.3">
      <c r="B10" s="20" t="s">
        <v>204</v>
      </c>
      <c r="D10" s="193">
        <v>0.02</v>
      </c>
      <c r="E10" s="32"/>
      <c r="F10" s="193">
        <v>0.16</v>
      </c>
      <c r="G10" s="32"/>
      <c r="I10" s="207"/>
      <c r="J10" s="200"/>
      <c r="L10" s="207"/>
    </row>
    <row r="11" spans="1:12" ht="16" x14ac:dyDescent="0.3">
      <c r="B11" s="106" t="s">
        <v>205</v>
      </c>
      <c r="D11" s="192">
        <v>-2E-3</v>
      </c>
      <c r="E11" s="32"/>
      <c r="F11" s="192">
        <v>-4.0000000000000001E-3</v>
      </c>
      <c r="G11" s="32"/>
      <c r="I11" s="207"/>
      <c r="J11" s="200"/>
      <c r="L11" s="207"/>
    </row>
    <row r="12" spans="1:12" x14ac:dyDescent="0.3">
      <c r="B12" s="106" t="s">
        <v>206</v>
      </c>
      <c r="D12" s="192">
        <v>0.2</v>
      </c>
      <c r="E12" s="32"/>
      <c r="F12" s="192">
        <v>0.2</v>
      </c>
      <c r="G12" s="32"/>
      <c r="I12" s="207"/>
      <c r="J12" s="200"/>
      <c r="L12" s="207"/>
    </row>
    <row r="13" spans="1:12" ht="16" x14ac:dyDescent="0.3">
      <c r="B13" s="20" t="s">
        <v>207</v>
      </c>
      <c r="D13" s="192">
        <v>0.05</v>
      </c>
      <c r="E13" s="32"/>
      <c r="F13" s="192">
        <v>-0.01</v>
      </c>
      <c r="G13" s="32"/>
      <c r="I13" s="207"/>
      <c r="J13" s="200"/>
      <c r="L13" s="207"/>
    </row>
    <row r="14" spans="1:12" x14ac:dyDescent="0.3">
      <c r="B14" s="20" t="s">
        <v>229</v>
      </c>
      <c r="D14" s="194">
        <v>-7.0000000000000007E-2</v>
      </c>
      <c r="E14" s="32"/>
      <c r="F14" s="194">
        <v>-0.52</v>
      </c>
      <c r="G14" s="32"/>
      <c r="I14" s="207"/>
      <c r="J14" s="200"/>
      <c r="L14" s="207"/>
    </row>
    <row r="15" spans="1:12" ht="16" x14ac:dyDescent="0.3">
      <c r="B15" s="170" t="s">
        <v>230</v>
      </c>
      <c r="D15" s="193">
        <v>0</v>
      </c>
      <c r="E15" s="32"/>
      <c r="F15" s="193">
        <v>0.17</v>
      </c>
      <c r="G15" s="32"/>
      <c r="I15" s="207"/>
      <c r="J15" s="200"/>
      <c r="L15" s="207"/>
    </row>
    <row r="16" spans="1:12" x14ac:dyDescent="0.3">
      <c r="B16" s="106" t="s">
        <v>199</v>
      </c>
      <c r="D16" s="195">
        <v>0.03</v>
      </c>
      <c r="E16" s="32"/>
      <c r="F16" s="195">
        <v>0.04</v>
      </c>
      <c r="G16" s="32"/>
      <c r="I16" s="207"/>
      <c r="J16" s="200"/>
      <c r="L16" s="207"/>
    </row>
    <row r="17" spans="2:12" ht="16.5" x14ac:dyDescent="0.3">
      <c r="B17" s="42" t="s">
        <v>245</v>
      </c>
      <c r="D17" s="197">
        <v>2.5099999999999998</v>
      </c>
      <c r="E17" s="32"/>
      <c r="F17" s="197">
        <v>3.65</v>
      </c>
      <c r="G17" s="32"/>
      <c r="I17" s="207"/>
      <c r="J17" s="200"/>
      <c r="L17" s="207"/>
    </row>
    <row r="18" spans="2:12" ht="16" x14ac:dyDescent="0.3">
      <c r="B18" s="106" t="s">
        <v>246</v>
      </c>
      <c r="D18" s="193">
        <v>0</v>
      </c>
      <c r="E18" s="32"/>
      <c r="F18" s="202">
        <v>0.37</v>
      </c>
      <c r="G18" s="32"/>
      <c r="I18" s="185"/>
      <c r="J18" s="200"/>
      <c r="L18" s="207"/>
    </row>
    <row r="19" spans="2:12" ht="16.5" x14ac:dyDescent="0.3">
      <c r="B19" s="42" t="s">
        <v>247</v>
      </c>
      <c r="D19" s="197">
        <v>2.5099999999999998</v>
      </c>
      <c r="E19" s="32"/>
      <c r="F19" s="197">
        <v>4.0199999999999996</v>
      </c>
      <c r="G19" s="32"/>
      <c r="H19" s="167"/>
      <c r="J19" s="200"/>
      <c r="L19" s="207"/>
    </row>
    <row r="20" spans="2:12" ht="16" x14ac:dyDescent="0.3">
      <c r="B20" s="20" t="s">
        <v>248</v>
      </c>
      <c r="D20" s="196">
        <v>0.22</v>
      </c>
      <c r="E20" s="164"/>
      <c r="F20" s="196">
        <v>0.25</v>
      </c>
      <c r="J20" s="200"/>
      <c r="L20" s="207"/>
    </row>
    <row r="21" spans="2:12" ht="15.65" customHeight="1" x14ac:dyDescent="0.3">
      <c r="B21" s="20" t="s">
        <v>235</v>
      </c>
      <c r="D21" s="196">
        <v>0.05</v>
      </c>
      <c r="E21" s="164"/>
      <c r="F21" s="196">
        <v>0.06</v>
      </c>
      <c r="J21" s="201"/>
    </row>
    <row r="22" spans="2:12" ht="14.5" thickBot="1" x14ac:dyDescent="0.35">
      <c r="B22" s="42" t="s">
        <v>249</v>
      </c>
      <c r="D22" s="198">
        <v>2.34</v>
      </c>
      <c r="E22" s="165"/>
      <c r="F22" s="198">
        <v>3.83</v>
      </c>
      <c r="H22" s="167"/>
    </row>
    <row r="23" spans="2:12" ht="14.5" thickTop="1" x14ac:dyDescent="0.3">
      <c r="B23" s="102"/>
      <c r="D23" s="36"/>
      <c r="E23" s="166"/>
      <c r="F23" s="36"/>
    </row>
    <row r="24" spans="2:12" x14ac:dyDescent="0.3">
      <c r="B24" s="102" t="s">
        <v>250</v>
      </c>
      <c r="D24" s="93">
        <v>454710004</v>
      </c>
      <c r="E24" s="166"/>
      <c r="F24" s="93">
        <v>454710004</v>
      </c>
    </row>
    <row r="25" spans="2:12" x14ac:dyDescent="0.3">
      <c r="B25" s="102"/>
      <c r="D25" s="36"/>
      <c r="E25" s="166"/>
      <c r="F25" s="36"/>
    </row>
    <row r="26" spans="2:12" x14ac:dyDescent="0.3">
      <c r="B26" s="1" t="s">
        <v>214</v>
      </c>
      <c r="D26" s="36"/>
      <c r="E26" s="166"/>
      <c r="F26" s="36"/>
    </row>
    <row r="27" spans="2:12" ht="15" customHeight="1" x14ac:dyDescent="0.3">
      <c r="B27" s="154" t="s">
        <v>215</v>
      </c>
      <c r="C27" s="125"/>
      <c r="D27" s="125"/>
      <c r="E27" s="125"/>
      <c r="F27" s="125"/>
      <c r="G27" s="125"/>
    </row>
    <row r="28" spans="2:12" ht="15" customHeight="1" x14ac:dyDescent="0.3">
      <c r="B28" s="154" t="s">
        <v>216</v>
      </c>
      <c r="C28" s="125"/>
      <c r="D28" s="125"/>
      <c r="E28" s="125"/>
      <c r="F28" s="125"/>
      <c r="G28" s="125"/>
    </row>
    <row r="29" spans="2:12" x14ac:dyDescent="0.3">
      <c r="B29" s="168" t="s">
        <v>225</v>
      </c>
      <c r="C29" s="125"/>
      <c r="D29" s="125"/>
      <c r="E29" s="125"/>
      <c r="F29" s="125"/>
      <c r="G29" s="125"/>
    </row>
    <row r="30" spans="2:12" x14ac:dyDescent="0.3">
      <c r="B30" s="20" t="s">
        <v>218</v>
      </c>
      <c r="C30" s="20"/>
      <c r="D30" s="20"/>
      <c r="E30" s="20"/>
      <c r="F30" s="20"/>
      <c r="G30" s="20"/>
    </row>
    <row r="31" spans="2:12" x14ac:dyDescent="0.3">
      <c r="B31" s="20" t="s">
        <v>219</v>
      </c>
      <c r="C31" s="20"/>
      <c r="D31" s="20"/>
      <c r="E31" s="20"/>
      <c r="F31" s="20"/>
      <c r="G31" s="20"/>
    </row>
    <row r="32" spans="2:12" x14ac:dyDescent="0.3">
      <c r="B32" s="20" t="s">
        <v>233</v>
      </c>
      <c r="C32" s="20"/>
      <c r="D32" s="20"/>
      <c r="E32" s="20"/>
      <c r="F32" s="20"/>
      <c r="G32" s="20"/>
    </row>
    <row r="33" spans="2:7" x14ac:dyDescent="0.3">
      <c r="B33" s="218" t="s">
        <v>251</v>
      </c>
      <c r="C33" s="218"/>
      <c r="D33" s="218"/>
      <c r="E33" s="218"/>
      <c r="F33" s="218"/>
      <c r="G33" s="20"/>
    </row>
    <row r="34" spans="2:7" ht="29.4" customHeight="1" x14ac:dyDescent="0.3">
      <c r="B34" s="218"/>
      <c r="C34" s="218"/>
      <c r="D34" s="218"/>
      <c r="E34" s="218"/>
      <c r="F34" s="218"/>
      <c r="G34" s="20"/>
    </row>
    <row r="35" spans="2:7" ht="14" customHeight="1" x14ac:dyDescent="0.3">
      <c r="B35" s="217" t="s">
        <v>252</v>
      </c>
      <c r="C35" s="217"/>
      <c r="D35" s="217"/>
      <c r="E35" s="217"/>
      <c r="F35" s="217"/>
      <c r="G35" s="20"/>
    </row>
    <row r="36" spans="2:7" x14ac:dyDescent="0.3">
      <c r="B36" s="217"/>
      <c r="C36" s="217"/>
      <c r="D36" s="217"/>
      <c r="E36" s="217"/>
      <c r="F36" s="217"/>
      <c r="G36" s="20"/>
    </row>
    <row r="37" spans="2:7" x14ac:dyDescent="0.3">
      <c r="B37" s="20"/>
      <c r="C37" s="20"/>
      <c r="D37" s="20"/>
      <c r="E37" s="20"/>
      <c r="F37" s="20"/>
      <c r="G37" s="20"/>
    </row>
    <row r="38" spans="2:7" ht="16" x14ac:dyDescent="0.3">
      <c r="B38" s="20" t="s">
        <v>65</v>
      </c>
      <c r="C38" s="20"/>
      <c r="D38" s="20"/>
      <c r="E38" s="20"/>
      <c r="F38" s="20"/>
      <c r="G38" s="20"/>
    </row>
  </sheetData>
  <mergeCells count="2">
    <mergeCell ref="B35:F36"/>
    <mergeCell ref="B33:F34"/>
  </mergeCells>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F98F6-0FFB-443C-81E9-E78809ECE408}">
  <sheetPr>
    <pageSetUpPr fitToPage="1"/>
  </sheetPr>
  <dimension ref="A1:AH40"/>
  <sheetViews>
    <sheetView showGridLines="0" zoomScale="80" zoomScaleNormal="80" workbookViewId="0">
      <pane xSplit="2" topLeftCell="C1" activePane="topRight" state="frozen"/>
      <selection activeCell="B29" sqref="B29"/>
      <selection pane="topRight"/>
    </sheetView>
  </sheetViews>
  <sheetFormatPr defaultColWidth="8.6328125" defaultRowHeight="14" x14ac:dyDescent="0.3"/>
  <cols>
    <col min="1" max="1" width="1.90625" style="1" customWidth="1"/>
    <col min="2" max="2" width="38.6328125" style="1" bestFit="1" customWidth="1"/>
    <col min="3" max="3" width="1.54296875" style="1" customWidth="1"/>
    <col min="4" max="4" width="13.6328125" style="1" customWidth="1"/>
    <col min="5" max="5" width="1.54296875" style="1" customWidth="1"/>
    <col min="6" max="6" width="13.6328125" style="1" customWidth="1"/>
    <col min="7" max="7" width="1.54296875" style="1" customWidth="1"/>
    <col min="8" max="8" width="15.90625" style="1" customWidth="1"/>
    <col min="9" max="9" width="1.54296875" style="6" customWidth="1"/>
    <col min="10" max="10" width="17.453125" style="1" customWidth="1"/>
    <col min="11" max="11" width="1.54296875" style="1" customWidth="1"/>
    <col min="12" max="12" width="13.6328125" style="1" customWidth="1"/>
    <col min="13" max="13" width="1.54296875" style="1" customWidth="1"/>
    <col min="14" max="14" width="13.6328125" style="1" customWidth="1"/>
    <col min="15" max="15" width="1.54296875" style="1" customWidth="1"/>
    <col min="16" max="16" width="15.90625" style="1" customWidth="1"/>
    <col min="17" max="17" width="1.54296875" style="6" customWidth="1"/>
    <col min="18" max="18" width="17.453125" style="1" customWidth="1"/>
    <col min="19" max="19" width="1.54296875" style="1" customWidth="1"/>
    <col min="20" max="20" width="13.6328125" style="1" customWidth="1"/>
    <col min="21" max="21" width="1.453125" style="1" customWidth="1"/>
    <col min="22" max="22" width="13.6328125" style="1" customWidth="1"/>
    <col min="23" max="23" width="1.54296875" style="1" customWidth="1"/>
    <col min="24" max="24" width="13.6328125" style="1" customWidth="1"/>
    <col min="25" max="25" width="1.54296875" style="1" customWidth="1"/>
    <col min="26" max="26" width="16.6328125" style="1" bestFit="1" customWidth="1"/>
    <col min="27" max="27" width="1.54296875" style="1" customWidth="1"/>
    <col min="28" max="28" width="13.6328125" style="1" customWidth="1"/>
    <col min="29" max="29" width="1.54296875" style="1" customWidth="1"/>
    <col min="30" max="30" width="13.6328125" style="1" customWidth="1"/>
    <col min="31" max="31" width="1.54296875" style="1" customWidth="1"/>
    <col min="32" max="32" width="13.6328125" style="1" customWidth="1"/>
    <col min="33" max="33" width="1.54296875" style="1" customWidth="1"/>
    <col min="34" max="34" width="16.6328125" style="1" bestFit="1" customWidth="1"/>
    <col min="35" max="16384" width="8.6328125" style="1"/>
  </cols>
  <sheetData>
    <row r="1" spans="1:34" x14ac:dyDescent="0.3">
      <c r="A1" s="1" t="s">
        <v>18</v>
      </c>
    </row>
    <row r="2" spans="1:34" x14ac:dyDescent="0.3">
      <c r="A2" s="1" t="s">
        <v>3</v>
      </c>
    </row>
    <row r="3" spans="1:34" x14ac:dyDescent="0.3">
      <c r="A3" s="20" t="s">
        <v>19</v>
      </c>
      <c r="B3" s="20"/>
      <c r="F3" s="173"/>
      <c r="N3" s="173"/>
    </row>
    <row r="4" spans="1:34" x14ac:dyDescent="0.3">
      <c r="A4" s="20"/>
      <c r="B4" s="20"/>
      <c r="D4" s="210" t="s">
        <v>20</v>
      </c>
      <c r="E4" s="210"/>
      <c r="F4" s="210"/>
      <c r="G4" s="210"/>
      <c r="H4" s="210"/>
      <c r="I4" s="210"/>
      <c r="J4" s="210"/>
      <c r="L4" s="210" t="s">
        <v>21</v>
      </c>
      <c r="M4" s="210"/>
      <c r="N4" s="210"/>
      <c r="O4" s="210"/>
      <c r="P4" s="210"/>
      <c r="Q4" s="210"/>
      <c r="R4" s="210"/>
      <c r="T4" s="210" t="s">
        <v>22</v>
      </c>
      <c r="U4" s="210"/>
      <c r="V4" s="210"/>
      <c r="AB4" s="210" t="s">
        <v>22</v>
      </c>
      <c r="AC4" s="210"/>
      <c r="AD4" s="210"/>
    </row>
    <row r="5" spans="1:34" ht="32.15" customHeight="1" x14ac:dyDescent="0.3">
      <c r="A5" s="20"/>
      <c r="B5" s="49" t="s">
        <v>3</v>
      </c>
      <c r="D5" s="50">
        <v>2022</v>
      </c>
      <c r="E5" s="32"/>
      <c r="F5" s="50">
        <v>2021</v>
      </c>
      <c r="G5" s="32"/>
      <c r="H5" s="66" t="s">
        <v>23</v>
      </c>
      <c r="I5" s="67"/>
      <c r="J5" s="66" t="s">
        <v>24</v>
      </c>
      <c r="L5" s="50">
        <v>2022</v>
      </c>
      <c r="M5" s="32"/>
      <c r="N5" s="50">
        <v>2021</v>
      </c>
      <c r="O5" s="32"/>
      <c r="P5" s="66" t="s">
        <v>23</v>
      </c>
      <c r="Q5" s="67"/>
      <c r="R5" s="66" t="s">
        <v>24</v>
      </c>
      <c r="S5" s="32"/>
      <c r="T5" s="51">
        <v>2021</v>
      </c>
      <c r="U5" s="52"/>
      <c r="V5" s="51">
        <v>2020</v>
      </c>
      <c r="W5" s="32"/>
      <c r="X5" s="66" t="s">
        <v>25</v>
      </c>
      <c r="Y5" s="146"/>
      <c r="Z5" s="66" t="s">
        <v>26</v>
      </c>
      <c r="AA5" s="32"/>
      <c r="AB5" s="51">
        <v>2020</v>
      </c>
      <c r="AC5" s="32"/>
      <c r="AD5" s="50">
        <v>2019</v>
      </c>
      <c r="AE5" s="32"/>
      <c r="AF5" s="66" t="s">
        <v>27</v>
      </c>
      <c r="AG5" s="146"/>
      <c r="AH5" s="66" t="s">
        <v>28</v>
      </c>
    </row>
    <row r="6" spans="1:34" x14ac:dyDescent="0.3">
      <c r="A6" s="20"/>
      <c r="B6" s="20" t="s">
        <v>29</v>
      </c>
      <c r="D6" s="46">
        <v>4576</v>
      </c>
      <c r="E6" s="32"/>
      <c r="F6" s="46">
        <v>4305</v>
      </c>
      <c r="G6" s="32"/>
      <c r="H6" s="53">
        <v>0.06</v>
      </c>
      <c r="I6" s="24"/>
      <c r="J6" s="53">
        <v>0.1</v>
      </c>
      <c r="L6" s="46">
        <v>13403</v>
      </c>
      <c r="M6" s="32"/>
      <c r="N6" s="46">
        <v>12996</v>
      </c>
      <c r="O6" s="32"/>
      <c r="P6" s="53">
        <v>0.03</v>
      </c>
      <c r="Q6" s="24"/>
      <c r="R6" s="53">
        <v>0.06</v>
      </c>
      <c r="S6" s="32"/>
      <c r="T6" s="46">
        <v>17585</v>
      </c>
      <c r="U6" s="32"/>
      <c r="V6" s="46">
        <v>17164</v>
      </c>
      <c r="W6" s="32"/>
      <c r="X6" s="53">
        <v>0.02</v>
      </c>
      <c r="Y6" s="54"/>
      <c r="Z6" s="53">
        <v>0.01</v>
      </c>
      <c r="AA6" s="37"/>
      <c r="AB6" s="46">
        <v>17164</v>
      </c>
      <c r="AC6" s="37"/>
      <c r="AD6" s="46">
        <v>16633</v>
      </c>
      <c r="AE6" s="37"/>
      <c r="AF6" s="47">
        <v>0.03</v>
      </c>
      <c r="AG6" s="54"/>
      <c r="AH6" s="47">
        <v>0.04</v>
      </c>
    </row>
    <row r="7" spans="1:34" ht="16" x14ac:dyDescent="0.3">
      <c r="A7" s="20"/>
      <c r="B7" s="20" t="s">
        <v>30</v>
      </c>
      <c r="D7" s="46">
        <v>700</v>
      </c>
      <c r="E7" s="32"/>
      <c r="F7" s="46">
        <v>779</v>
      </c>
      <c r="G7" s="32"/>
      <c r="H7" s="53">
        <v>-0.1</v>
      </c>
      <c r="I7" s="24"/>
      <c r="J7" s="55" t="s">
        <v>31</v>
      </c>
      <c r="L7" s="46">
        <v>2017</v>
      </c>
      <c r="M7" s="32"/>
      <c r="N7" s="46">
        <v>2345</v>
      </c>
      <c r="O7" s="32"/>
      <c r="P7" s="53">
        <v>-0.14000000000000001</v>
      </c>
      <c r="Q7" s="24"/>
      <c r="R7" s="55" t="s">
        <v>31</v>
      </c>
      <c r="S7" s="32"/>
      <c r="T7" s="46">
        <v>3172</v>
      </c>
      <c r="U7" s="32"/>
      <c r="V7" s="46">
        <v>2981</v>
      </c>
      <c r="W7" s="32"/>
      <c r="X7" s="53">
        <v>6.4072458906407226E-2</v>
      </c>
      <c r="Y7" s="54"/>
      <c r="Z7" s="55" t="s">
        <v>31</v>
      </c>
      <c r="AA7" s="37"/>
      <c r="AB7" s="46">
        <v>2981</v>
      </c>
      <c r="AC7" s="37"/>
      <c r="AD7" s="46">
        <v>2492</v>
      </c>
      <c r="AE7" s="37"/>
      <c r="AF7" s="47">
        <v>0.1962279293739968</v>
      </c>
      <c r="AG7" s="54"/>
      <c r="AH7" s="55" t="s">
        <v>31</v>
      </c>
    </row>
    <row r="8" spans="1:34" ht="16" x14ac:dyDescent="0.3">
      <c r="A8" s="20"/>
      <c r="B8" s="41" t="s">
        <v>32</v>
      </c>
      <c r="D8" s="38">
        <v>0.15297202797202797</v>
      </c>
      <c r="E8" s="39"/>
      <c r="F8" s="38">
        <v>0.18095238095238095</v>
      </c>
      <c r="G8" s="32"/>
      <c r="H8" s="155" t="s">
        <v>33</v>
      </c>
      <c r="I8" s="56"/>
      <c r="J8" s="55" t="s">
        <v>31</v>
      </c>
      <c r="L8" s="38">
        <v>0.15048869656047154</v>
      </c>
      <c r="M8" s="39"/>
      <c r="N8" s="38">
        <v>0.18044013542628501</v>
      </c>
      <c r="O8" s="32"/>
      <c r="P8" s="155" t="s">
        <v>34</v>
      </c>
      <c r="Q8" s="56"/>
      <c r="R8" s="57" t="s">
        <v>31</v>
      </c>
      <c r="S8" s="57"/>
      <c r="T8" s="38">
        <v>0.18</v>
      </c>
      <c r="U8" s="40"/>
      <c r="V8" s="38">
        <v>0.17399999999999999</v>
      </c>
      <c r="W8" s="58"/>
      <c r="X8" s="59" t="s">
        <v>35</v>
      </c>
      <c r="Y8" s="37"/>
      <c r="Z8" s="57" t="s">
        <v>31</v>
      </c>
      <c r="AA8" s="37"/>
      <c r="AB8" s="38">
        <v>0.17399999999999999</v>
      </c>
      <c r="AC8" s="38"/>
      <c r="AD8" s="38">
        <v>0.15</v>
      </c>
      <c r="AE8" s="37"/>
      <c r="AF8" s="60" t="s">
        <v>36</v>
      </c>
      <c r="AG8" s="37"/>
      <c r="AH8" s="57" t="s">
        <v>31</v>
      </c>
    </row>
    <row r="9" spans="1:34" x14ac:dyDescent="0.3">
      <c r="A9" s="20"/>
      <c r="B9" s="20" t="s">
        <v>37</v>
      </c>
      <c r="D9" s="187" t="s">
        <v>31</v>
      </c>
      <c r="E9" s="32"/>
      <c r="F9" s="187" t="s">
        <v>31</v>
      </c>
      <c r="G9" s="32"/>
      <c r="H9" s="187" t="s">
        <v>31</v>
      </c>
      <c r="I9" s="24"/>
      <c r="J9" s="55" t="s">
        <v>31</v>
      </c>
      <c r="L9" s="187">
        <v>841</v>
      </c>
      <c r="M9" s="32"/>
      <c r="N9" s="187">
        <v>2275</v>
      </c>
      <c r="O9" s="32"/>
      <c r="P9" s="53">
        <v>-0.63</v>
      </c>
      <c r="Q9" s="24"/>
      <c r="R9" s="55" t="s">
        <v>31</v>
      </c>
      <c r="S9" s="32"/>
      <c r="T9" s="46">
        <v>2827</v>
      </c>
      <c r="U9" s="32"/>
      <c r="V9" s="46">
        <v>2463</v>
      </c>
      <c r="W9" s="32"/>
      <c r="X9" s="53">
        <v>0.15</v>
      </c>
      <c r="Y9" s="54"/>
      <c r="Z9" s="55" t="s">
        <v>31</v>
      </c>
      <c r="AA9" s="32"/>
      <c r="AB9" s="46">
        <v>2463</v>
      </c>
      <c r="AC9" s="32"/>
      <c r="AD9" s="46">
        <v>1900</v>
      </c>
      <c r="AE9" s="32"/>
      <c r="AF9" s="53">
        <v>0.3</v>
      </c>
      <c r="AG9" s="54"/>
      <c r="AH9" s="55" t="s">
        <v>31</v>
      </c>
    </row>
    <row r="10" spans="1:34" ht="8.15" customHeight="1" x14ac:dyDescent="0.3">
      <c r="A10" s="20"/>
      <c r="B10" s="20"/>
      <c r="D10" s="32"/>
      <c r="E10" s="32"/>
      <c r="F10" s="32"/>
      <c r="G10" s="32"/>
      <c r="H10" s="54"/>
      <c r="I10" s="24"/>
      <c r="J10" s="54"/>
      <c r="L10" s="32"/>
      <c r="M10" s="32"/>
      <c r="N10" s="32"/>
      <c r="O10" s="32"/>
      <c r="P10" s="54"/>
      <c r="Q10" s="24"/>
      <c r="R10" s="54"/>
      <c r="S10" s="32"/>
      <c r="T10" s="32"/>
      <c r="U10" s="32"/>
      <c r="V10" s="32"/>
      <c r="W10" s="32"/>
      <c r="X10" s="54"/>
      <c r="Y10" s="54"/>
      <c r="Z10" s="54"/>
      <c r="AA10" s="37"/>
      <c r="AB10" s="32"/>
      <c r="AC10" s="37"/>
      <c r="AD10" s="32"/>
      <c r="AE10" s="37"/>
      <c r="AF10" s="54"/>
      <c r="AG10" s="54"/>
      <c r="AH10" s="54"/>
    </row>
    <row r="11" spans="1:34" x14ac:dyDescent="0.3">
      <c r="A11" s="20"/>
      <c r="B11" s="42" t="s">
        <v>38</v>
      </c>
      <c r="D11" s="32"/>
      <c r="E11" s="32"/>
      <c r="F11" s="39"/>
      <c r="G11" s="32"/>
      <c r="H11" s="54"/>
      <c r="I11" s="61"/>
      <c r="J11" s="54"/>
      <c r="L11" s="32"/>
      <c r="M11" s="32"/>
      <c r="N11" s="32"/>
      <c r="O11" s="32"/>
      <c r="P11" s="54"/>
      <c r="Q11" s="61"/>
      <c r="R11" s="54"/>
      <c r="S11" s="32"/>
      <c r="T11" s="32"/>
      <c r="U11" s="32"/>
      <c r="V11" s="32"/>
      <c r="W11" s="32"/>
      <c r="X11" s="54"/>
      <c r="Y11" s="54"/>
      <c r="Z11" s="54"/>
      <c r="AA11" s="37"/>
      <c r="AB11" s="32"/>
      <c r="AC11" s="37"/>
      <c r="AD11" s="32"/>
      <c r="AE11" s="37"/>
      <c r="AF11" s="54"/>
      <c r="AG11" s="54"/>
      <c r="AH11" s="54"/>
    </row>
    <row r="12" spans="1:34" x14ac:dyDescent="0.3">
      <c r="A12" s="20"/>
      <c r="B12" s="43" t="s">
        <v>39</v>
      </c>
      <c r="D12" s="32"/>
      <c r="E12" s="32"/>
      <c r="F12" s="32"/>
      <c r="G12" s="32"/>
      <c r="H12" s="54"/>
      <c r="I12" s="62"/>
      <c r="J12" s="54"/>
      <c r="L12" s="32"/>
      <c r="M12" s="32"/>
      <c r="N12" s="32"/>
      <c r="O12" s="32"/>
      <c r="P12" s="54"/>
      <c r="Q12" s="62"/>
      <c r="R12" s="54"/>
      <c r="S12" s="32"/>
      <c r="T12" s="32"/>
      <c r="U12" s="32"/>
      <c r="V12" s="32"/>
      <c r="W12" s="32"/>
      <c r="X12" s="54"/>
      <c r="Y12" s="54"/>
      <c r="Z12" s="54"/>
      <c r="AA12" s="37"/>
      <c r="AB12" s="32"/>
      <c r="AC12" s="37"/>
      <c r="AD12" s="32"/>
      <c r="AE12" s="37"/>
      <c r="AF12" s="54"/>
      <c r="AG12" s="54"/>
      <c r="AH12" s="54"/>
    </row>
    <row r="13" spans="1:34" x14ac:dyDescent="0.3">
      <c r="A13" s="20"/>
      <c r="B13" s="44" t="s">
        <v>40</v>
      </c>
      <c r="D13" s="46">
        <v>2516</v>
      </c>
      <c r="E13" s="32"/>
      <c r="F13" s="46">
        <v>2351</v>
      </c>
      <c r="G13" s="32"/>
      <c r="H13" s="47">
        <v>7.0000000000000007E-2</v>
      </c>
      <c r="I13" s="63"/>
      <c r="J13" s="47">
        <v>0.12</v>
      </c>
      <c r="L13" s="46">
        <v>7276</v>
      </c>
      <c r="M13" s="32"/>
      <c r="N13" s="46">
        <v>6996</v>
      </c>
      <c r="O13" s="32"/>
      <c r="P13" s="47">
        <v>0.04</v>
      </c>
      <c r="Q13" s="63"/>
      <c r="R13" s="47">
        <v>0.08</v>
      </c>
      <c r="S13" s="32"/>
      <c r="T13" s="46">
        <v>9433</v>
      </c>
      <c r="U13" s="32"/>
      <c r="V13" s="46">
        <v>8959</v>
      </c>
      <c r="W13" s="32"/>
      <c r="X13" s="47">
        <v>0.05</v>
      </c>
      <c r="Y13" s="54"/>
      <c r="Z13" s="47">
        <v>0.03</v>
      </c>
      <c r="AA13" s="37"/>
      <c r="AB13" s="46">
        <v>8959</v>
      </c>
      <c r="AC13" s="37"/>
      <c r="AD13" s="46">
        <v>9096</v>
      </c>
      <c r="AE13" s="37"/>
      <c r="AF13" s="47">
        <v>-0.02</v>
      </c>
      <c r="AG13" s="54"/>
      <c r="AH13" s="47">
        <v>-0.01</v>
      </c>
    </row>
    <row r="14" spans="1:34" x14ac:dyDescent="0.3">
      <c r="A14" s="20"/>
      <c r="B14" s="44" t="s">
        <v>13</v>
      </c>
      <c r="D14" s="46">
        <v>267</v>
      </c>
      <c r="E14" s="32"/>
      <c r="F14" s="46">
        <v>325</v>
      </c>
      <c r="G14" s="32"/>
      <c r="H14" s="47">
        <v>-0.17846153846153845</v>
      </c>
      <c r="I14" s="63"/>
      <c r="J14" s="55" t="s">
        <v>31</v>
      </c>
      <c r="L14" s="46">
        <v>779</v>
      </c>
      <c r="M14" s="32"/>
      <c r="N14" s="46">
        <v>923</v>
      </c>
      <c r="O14" s="32"/>
      <c r="P14" s="47">
        <v>-0.15601300108342364</v>
      </c>
      <c r="Q14" s="63"/>
      <c r="R14" s="55" t="s">
        <v>31</v>
      </c>
      <c r="S14" s="32"/>
      <c r="T14" s="46">
        <v>1240</v>
      </c>
      <c r="U14" s="32"/>
      <c r="V14" s="46">
        <v>1182</v>
      </c>
      <c r="W14" s="32"/>
      <c r="X14" s="47">
        <v>4.9069373942470351E-2</v>
      </c>
      <c r="Y14" s="54"/>
      <c r="Z14" s="55" t="s">
        <v>31</v>
      </c>
      <c r="AA14" s="37"/>
      <c r="AB14" s="46">
        <v>1182</v>
      </c>
      <c r="AC14" s="37"/>
      <c r="AD14" s="46">
        <v>934</v>
      </c>
      <c r="AE14" s="37"/>
      <c r="AF14" s="47">
        <v>0.26552462526766596</v>
      </c>
      <c r="AG14" s="54"/>
      <c r="AH14" s="55" t="s">
        <v>31</v>
      </c>
    </row>
    <row r="15" spans="1:34" x14ac:dyDescent="0.3">
      <c r="A15" s="20"/>
      <c r="B15" s="45" t="s">
        <v>41</v>
      </c>
      <c r="D15" s="38">
        <v>0.106120826709062</v>
      </c>
      <c r="E15" s="39"/>
      <c r="F15" s="38">
        <v>0.1382390472139515</v>
      </c>
      <c r="G15" s="32"/>
      <c r="H15" s="156" t="s">
        <v>42</v>
      </c>
      <c r="I15" s="64"/>
      <c r="J15" s="57" t="s">
        <v>31</v>
      </c>
      <c r="L15" s="38">
        <v>0.10706432105552502</v>
      </c>
      <c r="M15" s="39"/>
      <c r="N15" s="38">
        <v>0.1319325328759291</v>
      </c>
      <c r="O15" s="32"/>
      <c r="P15" s="156" t="s">
        <v>43</v>
      </c>
      <c r="Q15" s="64"/>
      <c r="R15" s="57" t="s">
        <v>31</v>
      </c>
      <c r="S15" s="58"/>
      <c r="T15" s="38">
        <v>0.13145340824764126</v>
      </c>
      <c r="U15" s="38"/>
      <c r="V15" s="38">
        <v>0.13193436767496372</v>
      </c>
      <c r="W15" s="58"/>
      <c r="X15" s="156" t="s">
        <v>44</v>
      </c>
      <c r="Y15" s="57"/>
      <c r="Z15" s="57" t="s">
        <v>31</v>
      </c>
      <c r="AA15" s="37"/>
      <c r="AB15" s="38">
        <v>0.13193436767496372</v>
      </c>
      <c r="AC15" s="38"/>
      <c r="AD15" s="38">
        <v>0.10268249780123131</v>
      </c>
      <c r="AE15" s="57"/>
      <c r="AF15" s="156" t="s">
        <v>45</v>
      </c>
      <c r="AG15" s="37"/>
      <c r="AH15" s="57" t="s">
        <v>31</v>
      </c>
    </row>
    <row r="16" spans="1:34" ht="8.15" customHeight="1" x14ac:dyDescent="0.3">
      <c r="A16" s="20"/>
      <c r="B16" s="45"/>
      <c r="D16" s="32"/>
      <c r="E16" s="32"/>
      <c r="F16" s="32"/>
      <c r="G16" s="32"/>
      <c r="H16" s="54"/>
      <c r="I16" s="65"/>
      <c r="J16" s="54"/>
      <c r="L16" s="32"/>
      <c r="M16" s="32"/>
      <c r="N16" s="32"/>
      <c r="O16" s="32"/>
      <c r="P16" s="54"/>
      <c r="Q16" s="65"/>
      <c r="R16" s="54"/>
      <c r="S16" s="32"/>
      <c r="T16" s="32"/>
      <c r="U16" s="32"/>
      <c r="V16" s="32"/>
      <c r="W16" s="32"/>
      <c r="X16" s="54"/>
      <c r="Y16" s="54"/>
      <c r="Z16" s="54"/>
      <c r="AA16" s="37"/>
      <c r="AB16" s="32"/>
      <c r="AC16" s="37"/>
      <c r="AD16" s="32"/>
      <c r="AE16" s="37"/>
      <c r="AF16" s="54"/>
      <c r="AG16" s="54"/>
      <c r="AH16" s="54"/>
    </row>
    <row r="17" spans="1:34" x14ac:dyDescent="0.3">
      <c r="A17" s="20"/>
      <c r="B17" s="43" t="s">
        <v>46</v>
      </c>
      <c r="D17" s="32"/>
      <c r="E17" s="32"/>
      <c r="F17" s="39"/>
      <c r="G17" s="32"/>
      <c r="H17" s="54"/>
      <c r="I17" s="62"/>
      <c r="J17" s="54"/>
      <c r="L17" s="32"/>
      <c r="M17" s="32"/>
      <c r="N17" s="32"/>
      <c r="O17" s="32"/>
      <c r="P17" s="54"/>
      <c r="Q17" s="62"/>
      <c r="R17" s="54"/>
      <c r="S17" s="32"/>
      <c r="T17" s="32"/>
      <c r="U17" s="32"/>
      <c r="V17" s="32"/>
      <c r="W17" s="32"/>
      <c r="X17" s="54"/>
      <c r="Y17" s="54"/>
      <c r="Z17" s="54"/>
      <c r="AA17" s="37"/>
      <c r="AB17" s="32"/>
      <c r="AC17" s="37"/>
      <c r="AD17" s="32"/>
      <c r="AE17" s="37"/>
      <c r="AF17" s="54"/>
      <c r="AG17" s="54"/>
      <c r="AH17" s="54"/>
    </row>
    <row r="18" spans="1:34" x14ac:dyDescent="0.3">
      <c r="A18" s="20"/>
      <c r="B18" s="44" t="s">
        <v>40</v>
      </c>
      <c r="D18" s="46">
        <v>823</v>
      </c>
      <c r="E18" s="32"/>
      <c r="F18" s="46">
        <v>735</v>
      </c>
      <c r="G18" s="32"/>
      <c r="H18" s="47">
        <v>0.12</v>
      </c>
      <c r="I18" s="63"/>
      <c r="J18" s="47">
        <v>0.11</v>
      </c>
      <c r="L18" s="46">
        <v>2466</v>
      </c>
      <c r="M18" s="32"/>
      <c r="N18" s="46">
        <v>2274</v>
      </c>
      <c r="O18" s="32"/>
      <c r="P18" s="47">
        <v>0.08</v>
      </c>
      <c r="Q18" s="63"/>
      <c r="R18" s="47">
        <v>0.06</v>
      </c>
      <c r="S18" s="32"/>
      <c r="T18" s="46">
        <v>3172</v>
      </c>
      <c r="U18" s="32"/>
      <c r="V18" s="46">
        <v>2703</v>
      </c>
      <c r="W18" s="32"/>
      <c r="X18" s="47">
        <v>0.17</v>
      </c>
      <c r="Y18" s="54"/>
      <c r="Z18" s="47">
        <v>0.15</v>
      </c>
      <c r="AA18" s="37"/>
      <c r="AB18" s="46">
        <v>2703</v>
      </c>
      <c r="AC18" s="37"/>
      <c r="AD18" s="46">
        <v>2783</v>
      </c>
      <c r="AE18" s="37"/>
      <c r="AF18" s="47">
        <v>-0.03</v>
      </c>
      <c r="AG18" s="54"/>
      <c r="AH18" s="47">
        <v>-0.03</v>
      </c>
    </row>
    <row r="19" spans="1:34" x14ac:dyDescent="0.3">
      <c r="A19" s="20"/>
      <c r="B19" s="44" t="s">
        <v>13</v>
      </c>
      <c r="D19" s="46">
        <v>211</v>
      </c>
      <c r="E19" s="32"/>
      <c r="F19" s="46">
        <v>190</v>
      </c>
      <c r="G19" s="32"/>
      <c r="H19" s="47">
        <v>0.11052631578947358</v>
      </c>
      <c r="I19" s="63"/>
      <c r="J19" s="55" t="s">
        <v>31</v>
      </c>
      <c r="L19" s="46">
        <v>623</v>
      </c>
      <c r="M19" s="32"/>
      <c r="N19" s="46">
        <v>607</v>
      </c>
      <c r="O19" s="32"/>
      <c r="P19" s="47">
        <v>2.6359143327841839E-2</v>
      </c>
      <c r="Q19" s="63"/>
      <c r="R19" s="55" t="s">
        <v>31</v>
      </c>
      <c r="S19" s="32"/>
      <c r="T19" s="46">
        <v>885</v>
      </c>
      <c r="U19" s="32"/>
      <c r="V19" s="46">
        <v>640</v>
      </c>
      <c r="W19" s="32"/>
      <c r="X19" s="47">
        <v>0.3828125</v>
      </c>
      <c r="Y19" s="54"/>
      <c r="Z19" s="55" t="s">
        <v>31</v>
      </c>
      <c r="AA19" s="37"/>
      <c r="AB19" s="46">
        <v>640</v>
      </c>
      <c r="AC19" s="37"/>
      <c r="AD19" s="46">
        <v>652</v>
      </c>
      <c r="AE19" s="37"/>
      <c r="AF19" s="47">
        <v>-1.8404907975460127E-2</v>
      </c>
      <c r="AG19" s="54"/>
      <c r="AH19" s="55" t="s">
        <v>31</v>
      </c>
    </row>
    <row r="20" spans="1:34" x14ac:dyDescent="0.3">
      <c r="A20" s="20"/>
      <c r="B20" s="45" t="s">
        <v>41</v>
      </c>
      <c r="D20" s="38">
        <v>0.25637910085054677</v>
      </c>
      <c r="E20" s="39"/>
      <c r="F20" s="38">
        <v>0.25850340136054423</v>
      </c>
      <c r="G20" s="39"/>
      <c r="H20" s="156" t="s">
        <v>47</v>
      </c>
      <c r="I20" s="64"/>
      <c r="J20" s="57" t="s">
        <v>31</v>
      </c>
      <c r="L20" s="38">
        <v>0.25263584752635848</v>
      </c>
      <c r="M20" s="39"/>
      <c r="N20" s="38">
        <v>0.26693051890941072</v>
      </c>
      <c r="O20" s="39"/>
      <c r="P20" s="156" t="s">
        <v>48</v>
      </c>
      <c r="Q20" s="64"/>
      <c r="R20" s="57" t="s">
        <v>31</v>
      </c>
      <c r="S20" s="58"/>
      <c r="T20" s="38">
        <v>0.27900378310214374</v>
      </c>
      <c r="U20" s="38"/>
      <c r="V20" s="38">
        <v>0.23677395486496486</v>
      </c>
      <c r="W20" s="58"/>
      <c r="X20" s="156" t="s">
        <v>49</v>
      </c>
      <c r="Y20" s="37"/>
      <c r="Z20" s="57" t="s">
        <v>31</v>
      </c>
      <c r="AA20" s="37"/>
      <c r="AB20" s="38">
        <v>0.23677395486496486</v>
      </c>
      <c r="AC20" s="38"/>
      <c r="AD20" s="38">
        <v>0.23427955443765722</v>
      </c>
      <c r="AE20" s="37"/>
      <c r="AF20" s="156" t="s">
        <v>50</v>
      </c>
      <c r="AG20" s="37"/>
      <c r="AH20" s="57" t="s">
        <v>31</v>
      </c>
    </row>
    <row r="21" spans="1:34" ht="8.15" customHeight="1" x14ac:dyDescent="0.3">
      <c r="A21" s="20"/>
      <c r="B21" s="45"/>
      <c r="D21" s="32"/>
      <c r="E21" s="32"/>
      <c r="F21" s="32"/>
      <c r="G21" s="32"/>
      <c r="H21" s="37"/>
      <c r="I21" s="64"/>
      <c r="J21" s="37"/>
      <c r="L21" s="32"/>
      <c r="M21" s="32"/>
      <c r="N21" s="32"/>
      <c r="O21" s="32"/>
      <c r="P21" s="37"/>
      <c r="Q21" s="64"/>
      <c r="R21" s="37"/>
      <c r="S21" s="58"/>
      <c r="T21" s="58"/>
      <c r="U21" s="58"/>
      <c r="V21" s="58"/>
      <c r="W21" s="58"/>
      <c r="X21" s="37"/>
      <c r="Y21" s="37"/>
      <c r="Z21" s="37"/>
      <c r="AA21" s="37"/>
      <c r="AB21" s="58"/>
      <c r="AC21" s="37"/>
      <c r="AD21" s="58"/>
      <c r="AE21" s="37"/>
      <c r="AF21" s="37"/>
      <c r="AG21" s="37"/>
      <c r="AH21" s="37"/>
    </row>
    <row r="22" spans="1:34" x14ac:dyDescent="0.3">
      <c r="A22" s="20"/>
      <c r="B22" s="43" t="s">
        <v>51</v>
      </c>
      <c r="D22" s="32"/>
      <c r="E22" s="32"/>
      <c r="F22" s="39"/>
      <c r="G22" s="32"/>
      <c r="H22" s="54"/>
      <c r="I22" s="62"/>
      <c r="J22" s="54"/>
      <c r="L22" s="32"/>
      <c r="M22" s="32"/>
      <c r="N22" s="32"/>
      <c r="O22" s="32"/>
      <c r="P22" s="54"/>
      <c r="Q22" s="62"/>
      <c r="R22" s="54"/>
      <c r="S22" s="32"/>
      <c r="T22" s="32"/>
      <c r="U22" s="32"/>
      <c r="V22" s="32"/>
      <c r="W22" s="32"/>
      <c r="X22" s="54"/>
      <c r="Y22" s="54"/>
      <c r="Z22" s="54"/>
      <c r="AA22" s="37"/>
      <c r="AB22" s="32"/>
      <c r="AC22" s="37"/>
      <c r="AD22" s="32"/>
      <c r="AE22" s="37"/>
      <c r="AF22" s="54"/>
      <c r="AG22" s="54"/>
      <c r="AH22" s="54"/>
    </row>
    <row r="23" spans="1:34" x14ac:dyDescent="0.3">
      <c r="A23" s="20"/>
      <c r="B23" s="44" t="s">
        <v>40</v>
      </c>
      <c r="D23" s="46">
        <v>701</v>
      </c>
      <c r="E23" s="32"/>
      <c r="F23" s="46">
        <v>708</v>
      </c>
      <c r="G23" s="32"/>
      <c r="H23" s="47">
        <v>-0.01</v>
      </c>
      <c r="I23" s="63"/>
      <c r="J23" s="47">
        <v>0.02</v>
      </c>
      <c r="L23" s="46">
        <v>2130</v>
      </c>
      <c r="M23" s="32"/>
      <c r="N23" s="46">
        <v>2180</v>
      </c>
      <c r="O23" s="32"/>
      <c r="P23" s="47">
        <v>-0.02</v>
      </c>
      <c r="Q23" s="63"/>
      <c r="R23" s="175" t="s">
        <v>52</v>
      </c>
      <c r="S23" s="32"/>
      <c r="T23" s="46">
        <v>2915</v>
      </c>
      <c r="U23" s="32"/>
      <c r="V23" s="46">
        <v>3675</v>
      </c>
      <c r="W23" s="32"/>
      <c r="X23" s="47">
        <v>-0.21</v>
      </c>
      <c r="Y23" s="54"/>
      <c r="Z23" s="47">
        <v>-0.22</v>
      </c>
      <c r="AA23" s="37"/>
      <c r="AB23" s="46">
        <v>3675</v>
      </c>
      <c r="AC23" s="37"/>
      <c r="AD23" s="46">
        <v>2723</v>
      </c>
      <c r="AE23" s="37"/>
      <c r="AF23" s="47">
        <v>0.35</v>
      </c>
      <c r="AG23" s="54"/>
      <c r="AH23" s="47">
        <v>0.35</v>
      </c>
    </row>
    <row r="24" spans="1:34" x14ac:dyDescent="0.3">
      <c r="A24" s="20"/>
      <c r="B24" s="44" t="s">
        <v>13</v>
      </c>
      <c r="D24" s="46">
        <v>65</v>
      </c>
      <c r="E24" s="32"/>
      <c r="F24" s="46">
        <v>84</v>
      </c>
      <c r="G24" s="32"/>
      <c r="H24" s="47">
        <v>-0.22619047619047616</v>
      </c>
      <c r="I24" s="63"/>
      <c r="J24" s="55" t="s">
        <v>31</v>
      </c>
      <c r="L24" s="46">
        <v>211</v>
      </c>
      <c r="M24" s="32"/>
      <c r="N24" s="46">
        <v>265</v>
      </c>
      <c r="O24" s="32"/>
      <c r="P24" s="47">
        <v>-0.20377358490566033</v>
      </c>
      <c r="Q24" s="63"/>
      <c r="R24" s="55" t="s">
        <v>31</v>
      </c>
      <c r="S24" s="32"/>
      <c r="T24" s="46">
        <v>356</v>
      </c>
      <c r="U24" s="32"/>
      <c r="V24" s="46">
        <v>698</v>
      </c>
      <c r="W24" s="32"/>
      <c r="X24" s="47">
        <v>-0.48997134670487108</v>
      </c>
      <c r="Y24" s="54"/>
      <c r="Z24" s="55" t="s">
        <v>31</v>
      </c>
      <c r="AA24" s="37"/>
      <c r="AB24" s="46">
        <v>698</v>
      </c>
      <c r="AC24" s="37"/>
      <c r="AD24" s="46">
        <v>263</v>
      </c>
      <c r="AE24" s="37"/>
      <c r="AF24" s="47">
        <v>1.6539923954372622</v>
      </c>
      <c r="AG24" s="54"/>
      <c r="AH24" s="55" t="s">
        <v>31</v>
      </c>
    </row>
    <row r="25" spans="1:34" x14ac:dyDescent="0.3">
      <c r="A25" s="20"/>
      <c r="B25" s="45" t="s">
        <v>41</v>
      </c>
      <c r="D25" s="38">
        <v>9.2724679029957208E-2</v>
      </c>
      <c r="E25" s="39"/>
      <c r="F25" s="38">
        <v>0.11864406779661017</v>
      </c>
      <c r="G25" s="32"/>
      <c r="H25" s="156" t="s">
        <v>53</v>
      </c>
      <c r="I25" s="64"/>
      <c r="J25" s="57" t="s">
        <v>31</v>
      </c>
      <c r="L25" s="38">
        <v>9.9061032863849763E-2</v>
      </c>
      <c r="M25" s="39"/>
      <c r="N25" s="38">
        <v>0.12155963302752294</v>
      </c>
      <c r="O25" s="32"/>
      <c r="P25" s="156" t="s">
        <v>54</v>
      </c>
      <c r="Q25" s="64"/>
      <c r="R25" s="57" t="s">
        <v>31</v>
      </c>
      <c r="S25" s="58"/>
      <c r="T25" s="38">
        <v>0.12212692967409948</v>
      </c>
      <c r="U25" s="38"/>
      <c r="V25" s="38">
        <v>0.18993197278911564</v>
      </c>
      <c r="W25" s="58"/>
      <c r="X25" s="156" t="s">
        <v>55</v>
      </c>
      <c r="Y25" s="37"/>
      <c r="Z25" s="57" t="s">
        <v>31</v>
      </c>
      <c r="AA25" s="37"/>
      <c r="AB25" s="38">
        <v>0.18993197278911564</v>
      </c>
      <c r="AC25" s="38"/>
      <c r="AD25" s="38">
        <v>9.6584649283878082E-2</v>
      </c>
      <c r="AE25" s="37"/>
      <c r="AF25" s="156" t="s">
        <v>56</v>
      </c>
      <c r="AG25" s="37"/>
      <c r="AH25" s="57" t="s">
        <v>31</v>
      </c>
    </row>
    <row r="26" spans="1:34" ht="8.15" customHeight="1" x14ac:dyDescent="0.3">
      <c r="A26" s="20"/>
      <c r="B26" s="45"/>
      <c r="D26" s="32"/>
      <c r="E26" s="32"/>
      <c r="F26" s="32"/>
      <c r="G26" s="32"/>
      <c r="H26" s="54"/>
      <c r="I26" s="65"/>
      <c r="J26" s="54"/>
      <c r="L26" s="32"/>
      <c r="M26" s="32"/>
      <c r="N26" s="32"/>
      <c r="O26" s="32"/>
      <c r="P26" s="54"/>
      <c r="Q26" s="65"/>
      <c r="R26" s="54"/>
      <c r="S26" s="32"/>
      <c r="T26" s="32"/>
      <c r="U26" s="32"/>
      <c r="V26" s="32"/>
      <c r="W26" s="32"/>
      <c r="X26" s="54"/>
      <c r="Y26" s="54"/>
      <c r="Z26" s="54"/>
      <c r="AA26" s="37"/>
      <c r="AB26" s="32"/>
      <c r="AC26" s="37"/>
      <c r="AD26" s="32"/>
      <c r="AE26" s="37"/>
      <c r="AF26" s="55"/>
      <c r="AG26" s="54"/>
      <c r="AH26" s="54"/>
    </row>
    <row r="27" spans="1:34" x14ac:dyDescent="0.3">
      <c r="A27" s="20"/>
      <c r="B27" s="43" t="s">
        <v>57</v>
      </c>
      <c r="D27" s="32"/>
      <c r="E27" s="32"/>
      <c r="F27" s="39"/>
      <c r="G27" s="32"/>
      <c r="H27" s="54"/>
      <c r="I27" s="62"/>
      <c r="J27" s="54"/>
      <c r="L27" s="32"/>
      <c r="M27" s="32"/>
      <c r="N27" s="32"/>
      <c r="O27" s="32"/>
      <c r="P27" s="54"/>
      <c r="Q27" s="62"/>
      <c r="R27" s="54"/>
      <c r="S27" s="32"/>
      <c r="T27" s="32"/>
      <c r="U27" s="32"/>
      <c r="V27" s="32"/>
      <c r="W27" s="32"/>
      <c r="X27" s="54"/>
      <c r="Y27" s="54"/>
      <c r="Z27" s="54"/>
      <c r="AA27" s="37"/>
      <c r="AB27" s="32"/>
      <c r="AC27" s="37"/>
      <c r="AD27" s="32"/>
      <c r="AE27" s="37"/>
      <c r="AF27" s="54"/>
      <c r="AG27" s="54"/>
      <c r="AH27" s="54"/>
    </row>
    <row r="28" spans="1:34" x14ac:dyDescent="0.3">
      <c r="A28" s="20"/>
      <c r="B28" s="44" t="s">
        <v>40</v>
      </c>
      <c r="D28" s="46">
        <v>522</v>
      </c>
      <c r="E28" s="32"/>
      <c r="F28" s="46">
        <v>504</v>
      </c>
      <c r="G28" s="32"/>
      <c r="H28" s="47">
        <v>0.04</v>
      </c>
      <c r="I28" s="63"/>
      <c r="J28" s="47">
        <v>0.1</v>
      </c>
      <c r="L28" s="46">
        <v>1485</v>
      </c>
      <c r="M28" s="32"/>
      <c r="N28" s="46">
        <v>1518</v>
      </c>
      <c r="O28" s="32"/>
      <c r="P28" s="47">
        <v>-0.02</v>
      </c>
      <c r="Q28" s="63"/>
      <c r="R28" s="47">
        <v>0.02</v>
      </c>
      <c r="S28" s="32"/>
      <c r="T28" s="46">
        <v>2018</v>
      </c>
      <c r="U28" s="32"/>
      <c r="V28" s="46">
        <v>1780</v>
      </c>
      <c r="W28" s="32"/>
      <c r="X28" s="47">
        <v>0.13</v>
      </c>
      <c r="Y28" s="54"/>
      <c r="Z28" s="47">
        <v>0.15</v>
      </c>
      <c r="AA28" s="37"/>
      <c r="AB28" s="46">
        <v>1780</v>
      </c>
      <c r="AC28" s="37"/>
      <c r="AD28" s="46">
        <v>1993</v>
      </c>
      <c r="AE28" s="37"/>
      <c r="AF28" s="47">
        <v>-0.11</v>
      </c>
      <c r="AG28" s="54"/>
      <c r="AH28" s="47">
        <v>-0.1</v>
      </c>
    </row>
    <row r="29" spans="1:34" x14ac:dyDescent="0.3">
      <c r="A29" s="20"/>
      <c r="B29" s="44" t="s">
        <v>13</v>
      </c>
      <c r="D29" s="46">
        <v>159</v>
      </c>
      <c r="E29" s="32"/>
      <c r="F29" s="46">
        <v>182</v>
      </c>
      <c r="G29" s="32"/>
      <c r="H29" s="47">
        <v>-0.12637362637362637</v>
      </c>
      <c r="I29" s="63"/>
      <c r="J29" s="55" t="s">
        <v>31</v>
      </c>
      <c r="L29" s="46">
        <v>411</v>
      </c>
      <c r="M29" s="32"/>
      <c r="N29" s="46">
        <v>554</v>
      </c>
      <c r="O29" s="32"/>
      <c r="P29" s="47">
        <v>-0.25812274368231047</v>
      </c>
      <c r="Q29" s="63"/>
      <c r="R29" s="55" t="s">
        <v>31</v>
      </c>
      <c r="S29" s="32"/>
      <c r="T29" s="46">
        <v>693</v>
      </c>
      <c r="U29" s="32"/>
      <c r="V29" s="46">
        <v>504</v>
      </c>
      <c r="W29" s="32"/>
      <c r="X29" s="47">
        <v>0.375</v>
      </c>
      <c r="Y29" s="54"/>
      <c r="Z29" s="55" t="s">
        <v>31</v>
      </c>
      <c r="AA29" s="37"/>
      <c r="AB29" s="46">
        <v>504</v>
      </c>
      <c r="AC29" s="37"/>
      <c r="AD29" s="46">
        <v>695</v>
      </c>
      <c r="AE29" s="37"/>
      <c r="AF29" s="47">
        <v>-0.27482014388489207</v>
      </c>
      <c r="AG29" s="54"/>
      <c r="AH29" s="55" t="s">
        <v>31</v>
      </c>
    </row>
    <row r="30" spans="1:34" x14ac:dyDescent="0.3">
      <c r="A30" s="20"/>
      <c r="B30" s="45" t="s">
        <v>41</v>
      </c>
      <c r="D30" s="38">
        <v>0.3045977011494253</v>
      </c>
      <c r="E30" s="39"/>
      <c r="F30" s="38">
        <v>0.3611111111111111</v>
      </c>
      <c r="G30" s="32"/>
      <c r="H30" s="156" t="s">
        <v>58</v>
      </c>
      <c r="I30" s="64"/>
      <c r="J30" s="57" t="s">
        <v>31</v>
      </c>
      <c r="L30" s="38">
        <v>0.27676767676767677</v>
      </c>
      <c r="M30" s="39"/>
      <c r="N30" s="38">
        <v>0.36495388669301715</v>
      </c>
      <c r="O30" s="32"/>
      <c r="P30" s="156" t="s">
        <v>59</v>
      </c>
      <c r="Q30" s="64"/>
      <c r="R30" s="57" t="s">
        <v>31</v>
      </c>
      <c r="S30" s="58"/>
      <c r="T30" s="38">
        <v>0.34340931615460851</v>
      </c>
      <c r="U30" s="38"/>
      <c r="V30" s="38">
        <v>0.28314606741573034</v>
      </c>
      <c r="W30" s="58"/>
      <c r="X30" s="156" t="s">
        <v>60</v>
      </c>
      <c r="Y30" s="37"/>
      <c r="Z30" s="57" t="s">
        <v>31</v>
      </c>
      <c r="AA30" s="37"/>
      <c r="AB30" s="38">
        <v>0.28314606741573034</v>
      </c>
      <c r="AC30" s="38"/>
      <c r="AD30" s="189">
        <v>0.34899999999999998</v>
      </c>
      <c r="AE30" s="37"/>
      <c r="AF30" s="156" t="s">
        <v>61</v>
      </c>
      <c r="AG30" s="37"/>
      <c r="AH30" s="57" t="s">
        <v>31</v>
      </c>
    </row>
    <row r="31" spans="1:34" ht="8.15" customHeight="1" x14ac:dyDescent="0.3">
      <c r="A31" s="20"/>
      <c r="B31" s="20"/>
      <c r="D31" s="32"/>
      <c r="E31" s="32"/>
      <c r="F31" s="32"/>
      <c r="G31" s="32"/>
      <c r="H31" s="54"/>
      <c r="I31" s="24"/>
      <c r="J31" s="54"/>
      <c r="L31" s="32"/>
      <c r="M31" s="32"/>
      <c r="N31" s="32"/>
      <c r="O31" s="32"/>
      <c r="P31" s="54"/>
      <c r="Q31" s="24"/>
      <c r="R31" s="54"/>
      <c r="S31" s="32"/>
      <c r="T31" s="32"/>
      <c r="U31" s="32"/>
      <c r="V31" s="32"/>
      <c r="W31" s="32"/>
      <c r="X31" s="54"/>
      <c r="Y31" s="54"/>
      <c r="Z31" s="54"/>
      <c r="AA31" s="37"/>
      <c r="AB31" s="32"/>
      <c r="AC31" s="37"/>
      <c r="AD31" s="39"/>
      <c r="AE31" s="37"/>
      <c r="AF31" s="54"/>
      <c r="AG31" s="54"/>
      <c r="AH31" s="54"/>
    </row>
    <row r="32" spans="1:34" x14ac:dyDescent="0.3">
      <c r="A32" s="20"/>
      <c r="B32" s="42" t="s">
        <v>62</v>
      </c>
      <c r="D32" s="32"/>
      <c r="E32" s="32"/>
      <c r="F32" s="39"/>
      <c r="G32" s="32"/>
      <c r="H32" s="54"/>
      <c r="I32" s="61"/>
      <c r="J32" s="54"/>
      <c r="L32" s="32"/>
      <c r="M32" s="32"/>
      <c r="N32" s="32"/>
      <c r="O32" s="32"/>
      <c r="P32" s="54"/>
      <c r="Q32" s="61"/>
      <c r="R32" s="54"/>
      <c r="S32" s="32"/>
      <c r="T32" s="32"/>
      <c r="U32" s="32"/>
      <c r="V32" s="32"/>
      <c r="W32" s="32"/>
      <c r="X32" s="54"/>
      <c r="Y32" s="54"/>
      <c r="Z32" s="54"/>
      <c r="AA32" s="37"/>
      <c r="AB32" s="32"/>
      <c r="AC32" s="37"/>
      <c r="AD32" s="32"/>
      <c r="AE32" s="37"/>
      <c r="AF32" s="54"/>
      <c r="AG32" s="54"/>
      <c r="AH32" s="54"/>
    </row>
    <row r="33" spans="1:34" x14ac:dyDescent="0.3">
      <c r="A33" s="20"/>
      <c r="B33" s="20" t="s">
        <v>63</v>
      </c>
      <c r="D33" s="46">
        <v>3012</v>
      </c>
      <c r="E33" s="32"/>
      <c r="F33" s="46">
        <v>2698</v>
      </c>
      <c r="G33" s="32"/>
      <c r="H33" s="47">
        <v>0.11638250555967389</v>
      </c>
      <c r="I33" s="24"/>
      <c r="J33" s="55" t="s">
        <v>31</v>
      </c>
      <c r="L33" s="46">
        <v>8702</v>
      </c>
      <c r="M33" s="32"/>
      <c r="N33" s="46">
        <v>8209</v>
      </c>
      <c r="O33" s="32"/>
      <c r="P33" s="47">
        <v>6.0056036057985152E-2</v>
      </c>
      <c r="Q33" s="24"/>
      <c r="R33" s="55" t="s">
        <v>31</v>
      </c>
      <c r="S33" s="32"/>
      <c r="T33" s="46">
        <v>11165</v>
      </c>
      <c r="U33" s="46"/>
      <c r="V33" s="46">
        <v>11016</v>
      </c>
      <c r="W33" s="32"/>
      <c r="X33" s="47">
        <v>1.3525780682643429E-2</v>
      </c>
      <c r="Y33" s="54"/>
      <c r="Z33" s="55" t="s">
        <v>31</v>
      </c>
      <c r="AA33" s="37"/>
      <c r="AB33" s="46">
        <v>11016</v>
      </c>
      <c r="AC33" s="37"/>
      <c r="AD33" s="46">
        <v>10472</v>
      </c>
      <c r="AE33" s="37"/>
      <c r="AF33" s="47">
        <v>5.1948051948051965E-2</v>
      </c>
      <c r="AG33" s="54"/>
      <c r="AH33" s="55" t="s">
        <v>31</v>
      </c>
    </row>
    <row r="34" spans="1:34" x14ac:dyDescent="0.3">
      <c r="A34" s="20"/>
      <c r="B34" s="20" t="s">
        <v>64</v>
      </c>
      <c r="D34" s="46">
        <v>1564</v>
      </c>
      <c r="E34" s="32"/>
      <c r="F34" s="46">
        <v>1607</v>
      </c>
      <c r="G34" s="32"/>
      <c r="H34" s="47">
        <v>-2.6757934038581177E-2</v>
      </c>
      <c r="I34" s="24"/>
      <c r="J34" s="55" t="s">
        <v>31</v>
      </c>
      <c r="L34" s="46">
        <v>4701</v>
      </c>
      <c r="M34" s="32"/>
      <c r="N34" s="46">
        <v>4787</v>
      </c>
      <c r="O34" s="32"/>
      <c r="P34" s="47">
        <v>-1.7965322749112222E-2</v>
      </c>
      <c r="Q34" s="24"/>
      <c r="R34" s="55" t="s">
        <v>31</v>
      </c>
      <c r="S34" s="32"/>
      <c r="T34" s="46">
        <v>6420</v>
      </c>
      <c r="U34" s="46"/>
      <c r="V34" s="46">
        <v>6148</v>
      </c>
      <c r="W34" s="32"/>
      <c r="X34" s="47">
        <v>4.4242029928432069E-2</v>
      </c>
      <c r="Y34" s="54"/>
      <c r="Z34" s="55" t="s">
        <v>31</v>
      </c>
      <c r="AA34" s="37"/>
      <c r="AB34" s="46">
        <v>6148</v>
      </c>
      <c r="AC34" s="37"/>
      <c r="AD34" s="46">
        <v>6161</v>
      </c>
      <c r="AE34" s="37"/>
      <c r="AF34" s="157" t="s">
        <v>52</v>
      </c>
      <c r="AG34" s="54"/>
      <c r="AH34" s="55" t="s">
        <v>31</v>
      </c>
    </row>
    <row r="35" spans="1:34" ht="14.5" thickBot="1" x14ac:dyDescent="0.35">
      <c r="A35" s="20"/>
      <c r="B35" s="44" t="s">
        <v>29</v>
      </c>
      <c r="D35" s="48">
        <v>4576</v>
      </c>
      <c r="E35" s="32"/>
      <c r="F35" s="48">
        <v>4305</v>
      </c>
      <c r="G35" s="32"/>
      <c r="H35" s="47">
        <v>6.2950058072009263E-2</v>
      </c>
      <c r="I35" s="63"/>
      <c r="J35" s="53">
        <v>0.1</v>
      </c>
      <c r="L35" s="48">
        <v>13403</v>
      </c>
      <c r="M35" s="32"/>
      <c r="N35" s="48">
        <v>12996</v>
      </c>
      <c r="O35" s="32"/>
      <c r="P35" s="47">
        <v>3.131732840874113E-2</v>
      </c>
      <c r="Q35" s="63"/>
      <c r="R35" s="53">
        <v>0.06</v>
      </c>
      <c r="S35" s="32"/>
      <c r="T35" s="48">
        <v>17585</v>
      </c>
      <c r="U35" s="46"/>
      <c r="V35" s="48">
        <v>17164</v>
      </c>
      <c r="W35" s="32"/>
      <c r="X35" s="53">
        <v>0.02</v>
      </c>
      <c r="Y35" s="54"/>
      <c r="Z35" s="53">
        <v>0.01</v>
      </c>
      <c r="AA35" s="37"/>
      <c r="AB35" s="48">
        <v>17164</v>
      </c>
      <c r="AC35" s="37"/>
      <c r="AD35" s="48">
        <v>16633</v>
      </c>
      <c r="AE35" s="37"/>
      <c r="AF35" s="47">
        <v>0.03</v>
      </c>
      <c r="AG35" s="54"/>
      <c r="AH35" s="47">
        <v>0.04</v>
      </c>
    </row>
    <row r="36" spans="1:34" ht="14.5" thickTop="1" x14ac:dyDescent="0.3">
      <c r="A36" s="20"/>
      <c r="B36" s="20"/>
      <c r="D36" s="32"/>
      <c r="E36" s="32"/>
      <c r="F36" s="32"/>
      <c r="G36" s="32"/>
      <c r="H36" s="32"/>
      <c r="I36" s="24"/>
      <c r="J36" s="32"/>
      <c r="L36" s="32"/>
      <c r="M36" s="32"/>
      <c r="N36" s="32"/>
      <c r="O36" s="32"/>
      <c r="P36" s="32"/>
      <c r="Q36" s="24"/>
      <c r="R36" s="32"/>
      <c r="S36" s="32"/>
      <c r="T36" s="32"/>
      <c r="U36" s="32"/>
      <c r="V36" s="32"/>
      <c r="W36" s="32"/>
      <c r="X36" s="32"/>
      <c r="Y36" s="32"/>
      <c r="Z36" s="32"/>
      <c r="AA36" s="32"/>
      <c r="AB36" s="32"/>
      <c r="AC36" s="32"/>
      <c r="AD36" s="32"/>
      <c r="AE36" s="32"/>
      <c r="AF36" s="32"/>
      <c r="AG36" s="32"/>
      <c r="AH36" s="32"/>
    </row>
    <row r="37" spans="1:34" ht="16" x14ac:dyDescent="0.3">
      <c r="A37" s="20"/>
      <c r="B37" s="20" t="s">
        <v>65</v>
      </c>
    </row>
    <row r="40" spans="1:34" x14ac:dyDescent="0.3">
      <c r="D40" s="190"/>
      <c r="F40" s="173"/>
    </row>
  </sheetData>
  <mergeCells count="4">
    <mergeCell ref="T4:V4"/>
    <mergeCell ref="AB4:AD4"/>
    <mergeCell ref="L4:R4"/>
    <mergeCell ref="D4:J4"/>
  </mergeCells>
  <pageMargins left="0.7" right="0.7" top="0.75" bottom="0.75" header="0.3" footer="0.3"/>
  <pageSetup scale="59" orientation="portrait" r:id="rId1"/>
  <ignoredErrors>
    <ignoredError sqref="R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E86B-3C07-4C62-B1CE-97FFFDCF096F}">
  <sheetPr>
    <pageSetUpPr fitToPage="1"/>
  </sheetPr>
  <dimension ref="A1:P25"/>
  <sheetViews>
    <sheetView showGridLines="0" zoomScale="80" zoomScaleNormal="80" zoomScaleSheetLayoutView="145" workbookViewId="0"/>
  </sheetViews>
  <sheetFormatPr defaultColWidth="9.08984375" defaultRowHeight="14" x14ac:dyDescent="0.3"/>
  <cols>
    <col min="1" max="1" width="2" style="1" customWidth="1"/>
    <col min="2" max="2" width="45" style="1" bestFit="1" customWidth="1"/>
    <col min="3" max="3" width="19.54296875" style="1" customWidth="1"/>
    <col min="4" max="4" width="1.90625" style="1" customWidth="1"/>
    <col min="5" max="5" width="19.54296875" style="1" customWidth="1"/>
    <col min="6" max="6" width="1.90625" style="6" customWidth="1"/>
    <col min="7" max="7" width="19.54296875" style="1" customWidth="1"/>
    <col min="8" max="8" width="1.90625" style="1" customWidth="1"/>
    <col min="9" max="9" width="19.54296875" style="1" customWidth="1"/>
    <col min="10" max="10" width="1.90625" style="1" customWidth="1"/>
    <col min="11" max="11" width="19.54296875" style="1" bestFit="1" customWidth="1"/>
    <col min="12" max="12" width="1.90625" style="1" customWidth="1"/>
    <col min="13" max="13" width="19.54296875" style="1" bestFit="1" customWidth="1"/>
    <col min="14" max="14" width="1.90625" style="1" customWidth="1"/>
    <col min="15" max="15" width="19.54296875" style="1" bestFit="1" customWidth="1"/>
    <col min="16" max="16384" width="9.08984375" style="1"/>
  </cols>
  <sheetData>
    <row r="1" spans="1:16" x14ac:dyDescent="0.3">
      <c r="A1" s="1" t="s">
        <v>18</v>
      </c>
    </row>
    <row r="2" spans="1:16" x14ac:dyDescent="0.3">
      <c r="A2" s="1" t="s">
        <v>66</v>
      </c>
    </row>
    <row r="3" spans="1:16" x14ac:dyDescent="0.3">
      <c r="C3" s="210" t="s">
        <v>20</v>
      </c>
      <c r="D3" s="210"/>
      <c r="E3" s="210"/>
      <c r="F3" s="19"/>
      <c r="G3" s="210" t="s">
        <v>21</v>
      </c>
      <c r="H3" s="210"/>
      <c r="I3" s="210"/>
      <c r="K3" s="210" t="s">
        <v>22</v>
      </c>
      <c r="L3" s="210"/>
      <c r="M3" s="210"/>
      <c r="N3" s="210"/>
      <c r="O3" s="210"/>
    </row>
    <row r="4" spans="1:16" x14ac:dyDescent="0.3">
      <c r="B4" s="68" t="s">
        <v>19</v>
      </c>
      <c r="C4" s="110">
        <v>2022</v>
      </c>
      <c r="D4" s="147"/>
      <c r="E4" s="110">
        <v>2021</v>
      </c>
      <c r="F4" s="174"/>
      <c r="G4" s="110">
        <v>2022</v>
      </c>
      <c r="H4" s="147"/>
      <c r="I4" s="110">
        <v>2021</v>
      </c>
      <c r="J4" s="147"/>
      <c r="K4" s="148" t="s">
        <v>67</v>
      </c>
      <c r="L4" s="147"/>
      <c r="M4" s="148" t="s">
        <v>68</v>
      </c>
      <c r="N4" s="147"/>
      <c r="O4" s="148" t="s">
        <v>69</v>
      </c>
      <c r="P4" s="32"/>
    </row>
    <row r="5" spans="1:16" x14ac:dyDescent="0.3">
      <c r="B5" s="69" t="s">
        <v>63</v>
      </c>
      <c r="C5" s="46">
        <v>3012</v>
      </c>
      <c r="D5" s="32"/>
      <c r="E5" s="46">
        <v>2698</v>
      </c>
      <c r="F5" s="24"/>
      <c r="G5" s="46">
        <v>8702</v>
      </c>
      <c r="H5" s="32"/>
      <c r="I5" s="46">
        <v>8209</v>
      </c>
      <c r="J5" s="32"/>
      <c r="K5" s="46">
        <v>11165</v>
      </c>
      <c r="L5" s="32"/>
      <c r="M5" s="46">
        <v>11016</v>
      </c>
      <c r="N5" s="32"/>
      <c r="O5" s="46">
        <v>10472</v>
      </c>
      <c r="P5" s="32"/>
    </row>
    <row r="6" spans="1:16" x14ac:dyDescent="0.3">
      <c r="B6" s="69" t="s">
        <v>64</v>
      </c>
      <c r="C6" s="73">
        <v>1564</v>
      </c>
      <c r="D6" s="24"/>
      <c r="E6" s="73">
        <v>1607</v>
      </c>
      <c r="F6" s="24"/>
      <c r="G6" s="73">
        <v>4701</v>
      </c>
      <c r="H6" s="24"/>
      <c r="I6" s="73">
        <v>4787</v>
      </c>
      <c r="J6" s="24"/>
      <c r="K6" s="73">
        <v>6420</v>
      </c>
      <c r="L6" s="24"/>
      <c r="M6" s="73">
        <v>6148</v>
      </c>
      <c r="N6" s="24"/>
      <c r="O6" s="73">
        <v>6161</v>
      </c>
      <c r="P6" s="32"/>
    </row>
    <row r="7" spans="1:16" x14ac:dyDescent="0.3">
      <c r="B7" s="70" t="s">
        <v>29</v>
      </c>
      <c r="C7" s="74">
        <v>4576</v>
      </c>
      <c r="D7" s="61"/>
      <c r="E7" s="74">
        <v>4305</v>
      </c>
      <c r="F7" s="61"/>
      <c r="G7" s="74">
        <v>13403</v>
      </c>
      <c r="H7" s="61"/>
      <c r="I7" s="74">
        <v>12996</v>
      </c>
      <c r="J7" s="61"/>
      <c r="K7" s="74">
        <v>17585</v>
      </c>
      <c r="L7" s="61"/>
      <c r="M7" s="74">
        <v>17164</v>
      </c>
      <c r="N7" s="61"/>
      <c r="O7" s="74">
        <v>16633</v>
      </c>
      <c r="P7" s="142"/>
    </row>
    <row r="8" spans="1:16" x14ac:dyDescent="0.3">
      <c r="B8" s="69" t="s">
        <v>70</v>
      </c>
      <c r="C8" s="73">
        <v>1995</v>
      </c>
      <c r="D8" s="24"/>
      <c r="E8" s="73">
        <v>1742</v>
      </c>
      <c r="F8" s="24"/>
      <c r="G8" s="73">
        <v>5825</v>
      </c>
      <c r="H8" s="24"/>
      <c r="I8" s="73">
        <v>5295</v>
      </c>
      <c r="J8" s="24"/>
      <c r="K8" s="73">
        <v>7196</v>
      </c>
      <c r="L8" s="24"/>
      <c r="M8" s="73">
        <v>7229</v>
      </c>
      <c r="N8" s="24"/>
      <c r="O8" s="73">
        <v>6758</v>
      </c>
      <c r="P8" s="32"/>
    </row>
    <row r="9" spans="1:16" x14ac:dyDescent="0.3">
      <c r="B9" s="69" t="s">
        <v>71</v>
      </c>
      <c r="C9" s="73">
        <v>808</v>
      </c>
      <c r="D9" s="24"/>
      <c r="E9" s="73">
        <v>796</v>
      </c>
      <c r="F9" s="24"/>
      <c r="G9" s="73">
        <v>2331</v>
      </c>
      <c r="H9" s="24"/>
      <c r="I9" s="73">
        <v>2389</v>
      </c>
      <c r="J9" s="24"/>
      <c r="K9" s="73">
        <v>3215</v>
      </c>
      <c r="L9" s="24"/>
      <c r="M9" s="73">
        <v>3168</v>
      </c>
      <c r="N9" s="24"/>
      <c r="O9" s="73">
        <v>3327</v>
      </c>
      <c r="P9" s="32"/>
    </row>
    <row r="10" spans="1:16" x14ac:dyDescent="0.3">
      <c r="B10" s="70" t="s">
        <v>72</v>
      </c>
      <c r="C10" s="74">
        <v>1773</v>
      </c>
      <c r="D10" s="61"/>
      <c r="E10" s="74">
        <v>1767</v>
      </c>
      <c r="F10" s="61"/>
      <c r="G10" s="74">
        <v>5247</v>
      </c>
      <c r="H10" s="61"/>
      <c r="I10" s="74">
        <v>5312</v>
      </c>
      <c r="J10" s="61"/>
      <c r="K10" s="74">
        <v>7174</v>
      </c>
      <c r="L10" s="61"/>
      <c r="M10" s="74">
        <v>6767</v>
      </c>
      <c r="N10" s="61"/>
      <c r="O10" s="74">
        <v>6548</v>
      </c>
      <c r="P10" s="32"/>
    </row>
    <row r="11" spans="1:16" x14ac:dyDescent="0.3">
      <c r="B11" s="69" t="s">
        <v>73</v>
      </c>
      <c r="C11" s="30">
        <v>908</v>
      </c>
      <c r="D11" s="24"/>
      <c r="E11" s="30">
        <v>914</v>
      </c>
      <c r="F11" s="24"/>
      <c r="G11" s="30">
        <v>2747</v>
      </c>
      <c r="H11" s="24"/>
      <c r="I11" s="30">
        <v>2653</v>
      </c>
      <c r="J11" s="24"/>
      <c r="K11" s="30">
        <v>3563</v>
      </c>
      <c r="L11" s="24"/>
      <c r="M11" s="30">
        <v>3237</v>
      </c>
      <c r="N11" s="24"/>
      <c r="O11" s="30">
        <v>3591</v>
      </c>
      <c r="P11" s="32"/>
    </row>
    <row r="12" spans="1:16" x14ac:dyDescent="0.3">
      <c r="B12" s="69" t="s">
        <v>74</v>
      </c>
      <c r="C12" s="30">
        <v>260</v>
      </c>
      <c r="D12" s="24"/>
      <c r="E12" s="30">
        <v>200</v>
      </c>
      <c r="F12" s="24"/>
      <c r="G12" s="30">
        <v>755</v>
      </c>
      <c r="H12" s="24"/>
      <c r="I12" s="30">
        <v>591</v>
      </c>
      <c r="J12" s="24"/>
      <c r="K12" s="30">
        <v>816</v>
      </c>
      <c r="L12" s="24"/>
      <c r="M12" s="30">
        <v>810</v>
      </c>
      <c r="N12" s="24"/>
      <c r="O12" s="30">
        <v>833</v>
      </c>
      <c r="P12" s="32"/>
    </row>
    <row r="13" spans="1:16" x14ac:dyDescent="0.3">
      <c r="B13" s="70" t="s">
        <v>75</v>
      </c>
      <c r="C13" s="75">
        <v>1168</v>
      </c>
      <c r="D13" s="61"/>
      <c r="E13" s="75">
        <v>1114</v>
      </c>
      <c r="F13" s="61"/>
      <c r="G13" s="75">
        <v>3502</v>
      </c>
      <c r="H13" s="61"/>
      <c r="I13" s="75">
        <v>3244</v>
      </c>
      <c r="J13" s="61"/>
      <c r="K13" s="75">
        <v>4379</v>
      </c>
      <c r="L13" s="61"/>
      <c r="M13" s="75">
        <v>4047</v>
      </c>
      <c r="N13" s="61"/>
      <c r="O13" s="75">
        <v>4424</v>
      </c>
      <c r="P13" s="32"/>
    </row>
    <row r="14" spans="1:16" x14ac:dyDescent="0.3">
      <c r="B14" s="70" t="s">
        <v>76</v>
      </c>
      <c r="C14" s="74">
        <v>605</v>
      </c>
      <c r="D14" s="61"/>
      <c r="E14" s="74">
        <v>653</v>
      </c>
      <c r="F14" s="61"/>
      <c r="G14" s="74">
        <v>1745</v>
      </c>
      <c r="H14" s="61"/>
      <c r="I14" s="74">
        <v>2068</v>
      </c>
      <c r="J14" s="61"/>
      <c r="K14" s="74">
        <v>2795</v>
      </c>
      <c r="L14" s="61"/>
      <c r="M14" s="74">
        <v>2720</v>
      </c>
      <c r="N14" s="61"/>
      <c r="O14" s="74">
        <v>2124</v>
      </c>
      <c r="P14" s="32"/>
    </row>
    <row r="15" spans="1:16" x14ac:dyDescent="0.3">
      <c r="B15" s="69" t="s">
        <v>77</v>
      </c>
      <c r="C15" s="30">
        <v>2</v>
      </c>
      <c r="D15" s="24"/>
      <c r="E15" s="30">
        <v>10</v>
      </c>
      <c r="F15" s="24"/>
      <c r="G15" s="30">
        <v>18</v>
      </c>
      <c r="H15" s="24"/>
      <c r="I15" s="30">
        <v>34</v>
      </c>
      <c r="J15" s="24"/>
      <c r="K15" s="30">
        <v>40</v>
      </c>
      <c r="L15" s="24"/>
      <c r="M15" s="30">
        <v>66</v>
      </c>
      <c r="N15" s="24"/>
      <c r="O15" s="30">
        <v>88</v>
      </c>
      <c r="P15" s="32"/>
    </row>
    <row r="16" spans="1:16" x14ac:dyDescent="0.3">
      <c r="B16" s="69" t="s">
        <v>78</v>
      </c>
      <c r="C16" s="30">
        <v>-1</v>
      </c>
      <c r="D16" s="24"/>
      <c r="E16" s="135" t="s">
        <v>79</v>
      </c>
      <c r="F16" s="24"/>
      <c r="G16" s="30">
        <v>-4</v>
      </c>
      <c r="H16" s="24"/>
      <c r="I16" s="30">
        <v>2</v>
      </c>
      <c r="J16" s="24"/>
      <c r="K16" s="30">
        <v>3</v>
      </c>
      <c r="L16" s="24"/>
      <c r="M16" s="30">
        <v>5</v>
      </c>
      <c r="N16" s="24"/>
      <c r="O16" s="30">
        <v>9</v>
      </c>
      <c r="P16" s="32"/>
    </row>
    <row r="17" spans="2:16" x14ac:dyDescent="0.3">
      <c r="B17" s="69" t="s">
        <v>80</v>
      </c>
      <c r="C17" s="30">
        <v>-18</v>
      </c>
      <c r="D17" s="24"/>
      <c r="E17" s="30">
        <v>-34</v>
      </c>
      <c r="F17" s="24"/>
      <c r="G17" s="30">
        <v>-63</v>
      </c>
      <c r="H17" s="24"/>
      <c r="I17" s="30">
        <v>-88</v>
      </c>
      <c r="J17" s="24"/>
      <c r="K17" s="30">
        <v>-123</v>
      </c>
      <c r="L17" s="24"/>
      <c r="M17" s="30">
        <v>-61</v>
      </c>
      <c r="N17" s="24"/>
      <c r="O17" s="30">
        <v>-64</v>
      </c>
      <c r="P17" s="32"/>
    </row>
    <row r="18" spans="2:16" ht="28" x14ac:dyDescent="0.3">
      <c r="B18" s="71" t="s">
        <v>81</v>
      </c>
      <c r="C18" s="75">
        <v>622</v>
      </c>
      <c r="D18" s="76"/>
      <c r="E18" s="75">
        <v>677</v>
      </c>
      <c r="F18" s="76"/>
      <c r="G18" s="75">
        <v>1794</v>
      </c>
      <c r="H18" s="76"/>
      <c r="I18" s="75">
        <v>2120</v>
      </c>
      <c r="J18" s="76"/>
      <c r="K18" s="75">
        <v>2875</v>
      </c>
      <c r="L18" s="76"/>
      <c r="M18" s="75">
        <v>2710</v>
      </c>
      <c r="N18" s="76"/>
      <c r="O18" s="75">
        <v>2091</v>
      </c>
      <c r="P18" s="32"/>
    </row>
    <row r="19" spans="2:16" x14ac:dyDescent="0.3">
      <c r="B19" s="69" t="s">
        <v>82</v>
      </c>
      <c r="C19" s="30">
        <v>-129</v>
      </c>
      <c r="D19" s="24"/>
      <c r="E19" s="30">
        <v>-160</v>
      </c>
      <c r="F19" s="24"/>
      <c r="G19" s="30">
        <v>-412</v>
      </c>
      <c r="H19" s="24"/>
      <c r="I19" s="30">
        <v>-421</v>
      </c>
      <c r="J19" s="24"/>
      <c r="K19" s="30">
        <v>-600</v>
      </c>
      <c r="L19" s="24"/>
      <c r="M19" s="30">
        <v>-652</v>
      </c>
      <c r="N19" s="24"/>
      <c r="O19" s="30">
        <v>-410</v>
      </c>
      <c r="P19" s="32"/>
    </row>
    <row r="20" spans="2:16" x14ac:dyDescent="0.3">
      <c r="B20" s="71" t="s">
        <v>83</v>
      </c>
      <c r="C20" s="75">
        <v>493</v>
      </c>
      <c r="D20" s="76"/>
      <c r="E20" s="75">
        <v>517</v>
      </c>
      <c r="F20" s="76"/>
      <c r="G20" s="75">
        <v>1382</v>
      </c>
      <c r="H20" s="76"/>
      <c r="I20" s="75">
        <v>1699</v>
      </c>
      <c r="J20" s="76"/>
      <c r="K20" s="75">
        <v>2275</v>
      </c>
      <c r="L20" s="76"/>
      <c r="M20" s="75">
        <v>2058</v>
      </c>
      <c r="N20" s="76"/>
      <c r="O20" s="75">
        <v>1681</v>
      </c>
      <c r="P20" s="32"/>
    </row>
    <row r="21" spans="2:16" ht="28" x14ac:dyDescent="0.3">
      <c r="B21" s="72" t="s">
        <v>84</v>
      </c>
      <c r="C21" s="135" t="s">
        <v>79</v>
      </c>
      <c r="D21" s="77"/>
      <c r="E21" s="30">
        <v>10</v>
      </c>
      <c r="F21" s="77"/>
      <c r="G21" s="30">
        <v>12</v>
      </c>
      <c r="H21" s="77"/>
      <c r="I21" s="30">
        <v>18</v>
      </c>
      <c r="J21" s="77"/>
      <c r="K21" s="30">
        <v>18</v>
      </c>
      <c r="L21" s="77"/>
      <c r="M21" s="30">
        <v>11839</v>
      </c>
      <c r="N21" s="77"/>
      <c r="O21" s="30">
        <v>-128</v>
      </c>
      <c r="P21" s="32"/>
    </row>
    <row r="22" spans="2:16" x14ac:dyDescent="0.3">
      <c r="B22" s="71" t="s">
        <v>85</v>
      </c>
      <c r="C22" s="75">
        <v>493</v>
      </c>
      <c r="D22" s="76"/>
      <c r="E22" s="75">
        <v>527</v>
      </c>
      <c r="F22" s="76"/>
      <c r="G22" s="75">
        <v>1394</v>
      </c>
      <c r="H22" s="76"/>
      <c r="I22" s="75">
        <v>1717</v>
      </c>
      <c r="J22" s="76"/>
      <c r="K22" s="75">
        <v>2293</v>
      </c>
      <c r="L22" s="76"/>
      <c r="M22" s="75">
        <v>13897</v>
      </c>
      <c r="N22" s="76"/>
      <c r="O22" s="75">
        <v>1553</v>
      </c>
      <c r="P22" s="142"/>
    </row>
    <row r="23" spans="2:16" ht="28" x14ac:dyDescent="0.3">
      <c r="B23" s="72" t="s">
        <v>86</v>
      </c>
      <c r="C23" s="78">
        <v>-6</v>
      </c>
      <c r="D23" s="77"/>
      <c r="E23" s="78">
        <v>-13</v>
      </c>
      <c r="F23" s="77"/>
      <c r="G23" s="78">
        <v>-32</v>
      </c>
      <c r="H23" s="77"/>
      <c r="I23" s="78">
        <v>-34</v>
      </c>
      <c r="J23" s="77"/>
      <c r="K23" s="78">
        <v>-46</v>
      </c>
      <c r="L23" s="77"/>
      <c r="M23" s="78">
        <v>-51</v>
      </c>
      <c r="N23" s="77"/>
      <c r="O23" s="78">
        <v>-29</v>
      </c>
      <c r="P23" s="32"/>
    </row>
    <row r="24" spans="2:16" ht="14.5" thickBot="1" x14ac:dyDescent="0.35">
      <c r="B24" s="7" t="s">
        <v>87</v>
      </c>
      <c r="C24" s="79">
        <v>487</v>
      </c>
      <c r="D24" s="76"/>
      <c r="E24" s="79">
        <v>514</v>
      </c>
      <c r="F24" s="76"/>
      <c r="G24" s="79">
        <v>1362</v>
      </c>
      <c r="H24" s="76"/>
      <c r="I24" s="79">
        <v>1683</v>
      </c>
      <c r="J24" s="76"/>
      <c r="K24" s="79">
        <v>2247</v>
      </c>
      <c r="L24" s="76"/>
      <c r="M24" s="79">
        <v>13846</v>
      </c>
      <c r="N24" s="76"/>
      <c r="O24" s="79">
        <v>1524</v>
      </c>
      <c r="P24" s="32"/>
    </row>
    <row r="25" spans="2:16" ht="14.5" thickTop="1" x14ac:dyDescent="0.3"/>
  </sheetData>
  <mergeCells count="3">
    <mergeCell ref="K3:O3"/>
    <mergeCell ref="G3:I3"/>
    <mergeCell ref="C3:E3"/>
  </mergeCells>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3229-9BF4-46EC-B2F7-B3B5A4E38C0F}">
  <sheetPr>
    <pageSetUpPr fitToPage="1"/>
  </sheetPr>
  <dimension ref="A1:H43"/>
  <sheetViews>
    <sheetView showGridLines="0" zoomScale="80" zoomScaleNormal="80" workbookViewId="0"/>
  </sheetViews>
  <sheetFormatPr defaultColWidth="9.08984375" defaultRowHeight="14" x14ac:dyDescent="0.3"/>
  <cols>
    <col min="1" max="1" width="2" style="1" customWidth="1"/>
    <col min="2" max="2" width="61.6328125" style="1" bestFit="1" customWidth="1"/>
    <col min="3" max="3" width="1.90625" style="1" customWidth="1"/>
    <col min="4" max="4" width="12.90625" style="1" customWidth="1"/>
    <col min="5" max="5" width="1.90625" style="1" customWidth="1"/>
    <col min="6" max="6" width="9.90625" style="1" bestFit="1" customWidth="1"/>
    <col min="7" max="7" width="1.90625" style="1" customWidth="1"/>
    <col min="8" max="8" width="9.90625" style="1" bestFit="1" customWidth="1"/>
    <col min="9" max="16384" width="9.08984375" style="1"/>
  </cols>
  <sheetData>
    <row r="1" spans="1:8" x14ac:dyDescent="0.3">
      <c r="A1" s="1" t="s">
        <v>18</v>
      </c>
    </row>
    <row r="2" spans="1:8" x14ac:dyDescent="0.3">
      <c r="A2" s="1" t="s">
        <v>88</v>
      </c>
    </row>
    <row r="3" spans="1:8" x14ac:dyDescent="0.3">
      <c r="B3" s="82"/>
      <c r="C3" s="82"/>
      <c r="D3" s="204" t="s">
        <v>89</v>
      </c>
      <c r="E3" s="82"/>
      <c r="F3" s="211" t="s">
        <v>90</v>
      </c>
      <c r="G3" s="212"/>
      <c r="H3" s="212"/>
    </row>
    <row r="4" spans="1:8" x14ac:dyDescent="0.3">
      <c r="B4" s="83" t="s">
        <v>19</v>
      </c>
      <c r="C4" s="84"/>
      <c r="D4" s="85">
        <v>2022</v>
      </c>
      <c r="E4" s="84"/>
      <c r="F4" s="85">
        <v>2021</v>
      </c>
      <c r="G4" s="84"/>
      <c r="H4" s="85">
        <v>2020</v>
      </c>
    </row>
    <row r="5" spans="1:8" x14ac:dyDescent="0.3">
      <c r="B5" s="86" t="s">
        <v>91</v>
      </c>
      <c r="C5" s="82"/>
      <c r="D5" s="87">
        <v>500</v>
      </c>
      <c r="E5" s="82"/>
      <c r="F5" s="87">
        <v>556</v>
      </c>
      <c r="G5" s="82"/>
      <c r="H5" s="87">
        <v>1007</v>
      </c>
    </row>
    <row r="6" spans="1:8" x14ac:dyDescent="0.3">
      <c r="B6" s="86" t="s">
        <v>92</v>
      </c>
      <c r="C6" s="86"/>
      <c r="D6" s="88">
        <v>3075</v>
      </c>
      <c r="E6" s="86"/>
      <c r="F6" s="88">
        <v>3227</v>
      </c>
      <c r="G6" s="89"/>
      <c r="H6" s="88">
        <v>1877</v>
      </c>
    </row>
    <row r="7" spans="1:8" x14ac:dyDescent="0.3">
      <c r="B7" s="86" t="s">
        <v>93</v>
      </c>
      <c r="C7" s="90"/>
      <c r="D7" s="88">
        <v>13</v>
      </c>
      <c r="E7" s="90"/>
      <c r="F7" s="88">
        <v>32</v>
      </c>
      <c r="G7" s="91"/>
      <c r="H7" s="88">
        <v>177</v>
      </c>
    </row>
    <row r="8" spans="1:8" x14ac:dyDescent="0.3">
      <c r="B8" s="86" t="s">
        <v>94</v>
      </c>
      <c r="C8" s="86"/>
      <c r="D8" s="88">
        <v>2200</v>
      </c>
      <c r="E8" s="86"/>
      <c r="F8" s="88">
        <v>1946</v>
      </c>
      <c r="G8" s="89"/>
      <c r="H8" s="88">
        <v>1594</v>
      </c>
    </row>
    <row r="9" spans="1:8" x14ac:dyDescent="0.3">
      <c r="B9" s="86" t="s">
        <v>95</v>
      </c>
      <c r="C9" s="86"/>
      <c r="D9" s="88">
        <v>902</v>
      </c>
      <c r="E9" s="86"/>
      <c r="F9" s="88">
        <v>802</v>
      </c>
      <c r="G9" s="89"/>
      <c r="H9" s="88">
        <v>828</v>
      </c>
    </row>
    <row r="10" spans="1:8" x14ac:dyDescent="0.3">
      <c r="B10" s="86" t="s">
        <v>96</v>
      </c>
      <c r="C10" s="90"/>
      <c r="D10" s="88">
        <v>588</v>
      </c>
      <c r="E10" s="90"/>
      <c r="F10" s="88">
        <v>437</v>
      </c>
      <c r="G10" s="91"/>
      <c r="H10" s="88">
        <v>413</v>
      </c>
    </row>
    <row r="11" spans="1:8" x14ac:dyDescent="0.3">
      <c r="B11" s="90" t="s">
        <v>97</v>
      </c>
      <c r="C11" s="86"/>
      <c r="D11" s="92">
        <v>7278</v>
      </c>
      <c r="E11" s="86"/>
      <c r="F11" s="92">
        <v>7000</v>
      </c>
      <c r="G11" s="91"/>
      <c r="H11" s="92">
        <v>5896</v>
      </c>
    </row>
    <row r="12" spans="1:8" ht="3.75" customHeight="1" x14ac:dyDescent="0.3">
      <c r="B12" s="90"/>
      <c r="C12" s="86"/>
      <c r="D12" s="93"/>
      <c r="E12" s="86"/>
      <c r="F12" s="93"/>
      <c r="G12" s="91"/>
      <c r="H12" s="93"/>
    </row>
    <row r="13" spans="1:8" x14ac:dyDescent="0.3">
      <c r="B13" s="86" t="s">
        <v>98</v>
      </c>
      <c r="C13" s="86"/>
      <c r="D13" s="88">
        <v>2080</v>
      </c>
      <c r="E13" s="86"/>
      <c r="F13" s="88">
        <v>2235</v>
      </c>
      <c r="G13" s="89"/>
      <c r="H13" s="88">
        <v>2202</v>
      </c>
    </row>
    <row r="14" spans="1:8" x14ac:dyDescent="0.3">
      <c r="B14" s="86" t="s">
        <v>99</v>
      </c>
      <c r="C14" s="90"/>
      <c r="D14" s="88">
        <v>12767</v>
      </c>
      <c r="E14" s="90"/>
      <c r="F14" s="88">
        <v>12892</v>
      </c>
      <c r="G14" s="91"/>
      <c r="H14" s="88">
        <v>11868</v>
      </c>
    </row>
    <row r="15" spans="1:8" x14ac:dyDescent="0.3">
      <c r="B15" s="86" t="s">
        <v>100</v>
      </c>
      <c r="C15" s="90"/>
      <c r="D15" s="88">
        <v>1598</v>
      </c>
      <c r="E15" s="90"/>
      <c r="F15" s="88">
        <v>1847</v>
      </c>
      <c r="G15" s="91"/>
      <c r="H15" s="88">
        <v>1603</v>
      </c>
    </row>
    <row r="16" spans="1:8" x14ac:dyDescent="0.3">
      <c r="B16" s="86" t="s">
        <v>101</v>
      </c>
      <c r="C16" s="86"/>
      <c r="D16" s="88">
        <v>1313</v>
      </c>
      <c r="E16" s="86"/>
      <c r="F16" s="88">
        <v>1287</v>
      </c>
      <c r="G16" s="89"/>
      <c r="H16" s="88">
        <v>1489</v>
      </c>
    </row>
    <row r="17" spans="2:8" x14ac:dyDescent="0.3">
      <c r="B17" s="86" t="s">
        <v>102</v>
      </c>
      <c r="C17" s="86"/>
      <c r="D17" s="88">
        <v>1031</v>
      </c>
      <c r="E17" s="86"/>
      <c r="F17" s="88">
        <v>1047</v>
      </c>
      <c r="G17" s="89"/>
      <c r="H17" s="88">
        <v>1170</v>
      </c>
    </row>
    <row r="18" spans="2:8" ht="14.5" thickBot="1" x14ac:dyDescent="0.35">
      <c r="B18" s="90" t="s">
        <v>103</v>
      </c>
      <c r="C18" s="86"/>
      <c r="D18" s="94">
        <v>26067</v>
      </c>
      <c r="E18" s="95"/>
      <c r="F18" s="94">
        <v>26308</v>
      </c>
      <c r="G18" s="90"/>
      <c r="H18" s="94">
        <v>24228</v>
      </c>
    </row>
    <row r="19" spans="2:8" ht="6" customHeight="1" thickTop="1" x14ac:dyDescent="0.3">
      <c r="B19" s="90"/>
      <c r="C19" s="86"/>
      <c r="D19" s="96"/>
      <c r="E19" s="86"/>
      <c r="F19" s="96"/>
      <c r="G19" s="90"/>
      <c r="H19" s="96"/>
    </row>
    <row r="20" spans="2:8" x14ac:dyDescent="0.3">
      <c r="B20" s="86" t="s">
        <v>104</v>
      </c>
      <c r="C20" s="97"/>
      <c r="D20" s="87">
        <v>12</v>
      </c>
      <c r="E20" s="97"/>
      <c r="F20" s="87">
        <v>6</v>
      </c>
      <c r="G20" s="98"/>
      <c r="H20" s="87">
        <v>4</v>
      </c>
    </row>
    <row r="21" spans="2:8" x14ac:dyDescent="0.3">
      <c r="B21" s="86" t="s">
        <v>105</v>
      </c>
      <c r="C21" s="86"/>
      <c r="D21" s="88">
        <v>2687</v>
      </c>
      <c r="E21" s="86"/>
      <c r="F21" s="88">
        <v>2540</v>
      </c>
      <c r="G21" s="89"/>
      <c r="H21" s="88">
        <v>2162</v>
      </c>
    </row>
    <row r="22" spans="2:8" x14ac:dyDescent="0.3">
      <c r="B22" s="86" t="s">
        <v>106</v>
      </c>
      <c r="C22" s="97"/>
      <c r="D22" s="88">
        <v>138</v>
      </c>
      <c r="E22" s="97"/>
      <c r="F22" s="88">
        <v>189</v>
      </c>
      <c r="G22" s="99"/>
      <c r="H22" s="88">
        <v>225</v>
      </c>
    </row>
    <row r="23" spans="2:8" x14ac:dyDescent="0.3">
      <c r="B23" s="86" t="s">
        <v>107</v>
      </c>
      <c r="C23" s="100"/>
      <c r="D23" s="88">
        <v>1764</v>
      </c>
      <c r="E23" s="100"/>
      <c r="F23" s="88">
        <v>1864</v>
      </c>
      <c r="G23" s="101"/>
      <c r="H23" s="88">
        <v>1813</v>
      </c>
    </row>
    <row r="24" spans="2:8" x14ac:dyDescent="0.3">
      <c r="B24" s="82" t="s">
        <v>108</v>
      </c>
      <c r="C24" s="97"/>
      <c r="D24" s="88">
        <v>2034</v>
      </c>
      <c r="E24" s="97"/>
      <c r="F24" s="88">
        <v>2162</v>
      </c>
      <c r="G24" s="99"/>
      <c r="H24" s="88">
        <v>2320</v>
      </c>
    </row>
    <row r="25" spans="2:8" x14ac:dyDescent="0.3">
      <c r="B25" s="102" t="s">
        <v>109</v>
      </c>
      <c r="C25" s="97"/>
      <c r="D25" s="92">
        <v>6635</v>
      </c>
      <c r="E25" s="97"/>
      <c r="F25" s="92">
        <v>6761</v>
      </c>
      <c r="G25" s="99"/>
      <c r="H25" s="92">
        <v>6524</v>
      </c>
    </row>
    <row r="26" spans="2:8" ht="3.75" customHeight="1" x14ac:dyDescent="0.3">
      <c r="B26" s="90"/>
      <c r="C26" s="86"/>
      <c r="D26" s="96"/>
      <c r="E26" s="86"/>
      <c r="F26" s="96"/>
      <c r="G26" s="90"/>
      <c r="H26" s="96"/>
    </row>
    <row r="27" spans="2:8" x14ac:dyDescent="0.3">
      <c r="B27" s="82" t="s">
        <v>110</v>
      </c>
      <c r="C27" s="97"/>
      <c r="D27" s="88">
        <v>31</v>
      </c>
      <c r="E27" s="97"/>
      <c r="F27" s="88">
        <v>31</v>
      </c>
      <c r="G27" s="98"/>
      <c r="H27" s="88">
        <v>31</v>
      </c>
    </row>
    <row r="28" spans="2:8" x14ac:dyDescent="0.3">
      <c r="B28" s="82" t="s">
        <v>111</v>
      </c>
      <c r="C28" s="82"/>
      <c r="D28" s="88">
        <v>623</v>
      </c>
      <c r="E28" s="82"/>
      <c r="F28" s="88">
        <v>751</v>
      </c>
      <c r="G28" s="87"/>
      <c r="H28" s="88">
        <v>805</v>
      </c>
    </row>
    <row r="29" spans="2:8" x14ac:dyDescent="0.3">
      <c r="B29" s="82" t="s">
        <v>101</v>
      </c>
      <c r="C29" s="82"/>
      <c r="D29" s="88">
        <v>368</v>
      </c>
      <c r="E29" s="82"/>
      <c r="F29" s="88">
        <v>385</v>
      </c>
      <c r="G29" s="87"/>
      <c r="H29" s="88">
        <v>459</v>
      </c>
    </row>
    <row r="30" spans="2:8" x14ac:dyDescent="0.3">
      <c r="B30" s="82" t="s">
        <v>112</v>
      </c>
      <c r="C30" s="82"/>
      <c r="D30" s="88">
        <v>1334</v>
      </c>
      <c r="E30" s="82"/>
      <c r="F30" s="88">
        <v>1484</v>
      </c>
      <c r="G30" s="87"/>
      <c r="H30" s="88">
        <v>1435</v>
      </c>
    </row>
    <row r="31" spans="2:8" x14ac:dyDescent="0.3">
      <c r="B31" s="102" t="s">
        <v>113</v>
      </c>
      <c r="C31" s="82"/>
      <c r="D31" s="92">
        <v>8991</v>
      </c>
      <c r="E31" s="82"/>
      <c r="F31" s="92">
        <v>9412</v>
      </c>
      <c r="G31" s="96"/>
      <c r="H31" s="92">
        <v>9254</v>
      </c>
    </row>
    <row r="32" spans="2:8" ht="3.75" customHeight="1" x14ac:dyDescent="0.3">
      <c r="B32" s="90"/>
      <c r="C32" s="86"/>
      <c r="D32" s="96"/>
      <c r="E32" s="86"/>
      <c r="F32" s="96"/>
      <c r="G32" s="90"/>
      <c r="H32" s="96"/>
    </row>
    <row r="33" spans="2:8" x14ac:dyDescent="0.3">
      <c r="B33" s="102" t="s">
        <v>114</v>
      </c>
      <c r="C33" s="82"/>
      <c r="D33" s="103">
        <v>198</v>
      </c>
      <c r="E33" s="82"/>
      <c r="F33" s="103">
        <v>220</v>
      </c>
      <c r="G33" s="93"/>
      <c r="H33" s="103">
        <v>223</v>
      </c>
    </row>
    <row r="34" spans="2:8" ht="3.75" customHeight="1" x14ac:dyDescent="0.3">
      <c r="B34" s="90"/>
      <c r="C34" s="86"/>
      <c r="D34" s="96"/>
      <c r="E34" s="86"/>
      <c r="F34" s="96"/>
      <c r="G34" s="90"/>
      <c r="H34" s="96"/>
    </row>
    <row r="35" spans="2:8" x14ac:dyDescent="0.3">
      <c r="B35" s="82" t="s">
        <v>115</v>
      </c>
      <c r="C35" s="82"/>
      <c r="D35" s="88">
        <v>18801</v>
      </c>
      <c r="E35" s="82"/>
      <c r="F35" s="88">
        <v>17692</v>
      </c>
      <c r="G35" s="88"/>
      <c r="H35" s="88">
        <v>15566</v>
      </c>
    </row>
    <row r="36" spans="2:8" x14ac:dyDescent="0.3">
      <c r="B36" s="82" t="s">
        <v>116</v>
      </c>
      <c r="C36" s="82"/>
      <c r="D36" s="88">
        <v>-1942</v>
      </c>
      <c r="E36" s="82"/>
      <c r="F36" s="88">
        <v>-1037</v>
      </c>
      <c r="G36" s="88"/>
      <c r="H36" s="88">
        <v>-839</v>
      </c>
    </row>
    <row r="37" spans="2:8" ht="3.75" customHeight="1" x14ac:dyDescent="0.3">
      <c r="B37" s="90"/>
      <c r="C37" s="86"/>
      <c r="D37" s="96"/>
      <c r="E37" s="86"/>
      <c r="F37" s="96"/>
      <c r="G37" s="90"/>
      <c r="H37" s="96"/>
    </row>
    <row r="38" spans="2:8" x14ac:dyDescent="0.3">
      <c r="B38" s="102" t="s">
        <v>117</v>
      </c>
      <c r="C38" s="82"/>
      <c r="D38" s="104">
        <v>16859</v>
      </c>
      <c r="E38" s="82"/>
      <c r="F38" s="104">
        <v>16655</v>
      </c>
      <c r="G38" s="93"/>
      <c r="H38" s="104">
        <v>14727</v>
      </c>
    </row>
    <row r="39" spans="2:8" x14ac:dyDescent="0.3">
      <c r="B39" s="82" t="s">
        <v>118</v>
      </c>
      <c r="C39" s="82"/>
      <c r="D39" s="105">
        <v>19</v>
      </c>
      <c r="E39" s="82"/>
      <c r="F39" s="105">
        <v>21</v>
      </c>
      <c r="G39" s="88"/>
      <c r="H39" s="105">
        <v>24</v>
      </c>
    </row>
    <row r="40" spans="2:8" x14ac:dyDescent="0.3">
      <c r="B40" s="102" t="s">
        <v>119</v>
      </c>
      <c r="C40" s="82"/>
      <c r="D40" s="93">
        <v>16878</v>
      </c>
      <c r="E40" s="82"/>
      <c r="F40" s="93">
        <v>16676</v>
      </c>
      <c r="G40" s="102"/>
      <c r="H40" s="93">
        <v>14751</v>
      </c>
    </row>
    <row r="41" spans="2:8" ht="14.5" thickBot="1" x14ac:dyDescent="0.35">
      <c r="B41" s="102" t="s">
        <v>120</v>
      </c>
      <c r="C41" s="82"/>
      <c r="D41" s="94">
        <v>26067</v>
      </c>
      <c r="E41" s="82"/>
      <c r="F41" s="94">
        <v>26308</v>
      </c>
      <c r="G41" s="102"/>
      <c r="H41" s="94">
        <v>24228</v>
      </c>
    </row>
    <row r="42" spans="2:8" ht="14.5" thickTop="1" x14ac:dyDescent="0.3">
      <c r="B42" s="82"/>
      <c r="C42" s="82"/>
      <c r="D42" s="82"/>
      <c r="E42" s="82"/>
      <c r="F42" s="82"/>
      <c r="G42" s="82"/>
      <c r="H42" s="82"/>
    </row>
    <row r="43" spans="2:8" x14ac:dyDescent="0.3">
      <c r="B43" s="82"/>
      <c r="C43" s="82"/>
      <c r="D43" s="82"/>
      <c r="E43" s="82"/>
      <c r="F43" s="82"/>
      <c r="G43" s="82"/>
      <c r="H43" s="82"/>
    </row>
  </sheetData>
  <mergeCells count="1">
    <mergeCell ref="F3:H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F82B-E7AA-4A7D-9BBD-93E0947DC264}">
  <sheetPr>
    <pageSetUpPr fitToPage="1"/>
  </sheetPr>
  <dimension ref="A1:L63"/>
  <sheetViews>
    <sheetView showGridLines="0" zoomScale="80" zoomScaleNormal="80" workbookViewId="0"/>
  </sheetViews>
  <sheetFormatPr defaultColWidth="9.08984375" defaultRowHeight="14" x14ac:dyDescent="0.3"/>
  <cols>
    <col min="1" max="1" width="2" style="1" customWidth="1"/>
    <col min="2" max="2" width="68.36328125" style="1" bestFit="1" customWidth="1"/>
    <col min="3" max="3" width="1.453125" style="1" customWidth="1"/>
    <col min="4" max="4" width="20.08984375" style="1" customWidth="1"/>
    <col min="5" max="5" width="1.453125" style="1" customWidth="1"/>
    <col min="6" max="6" width="20.54296875" style="1" customWidth="1"/>
    <col min="7" max="7" width="1.453125" style="1" customWidth="1"/>
    <col min="8" max="8" width="14.6328125" style="1" customWidth="1"/>
    <col min="9" max="9" width="1.453125" style="1" customWidth="1"/>
    <col min="10" max="10" width="14.6328125" style="1" customWidth="1"/>
    <col min="11" max="11" width="1.453125" style="1" customWidth="1"/>
    <col min="12" max="12" width="14.6328125" style="1" customWidth="1"/>
    <col min="13" max="16384" width="9.08984375" style="1"/>
  </cols>
  <sheetData>
    <row r="1" spans="1:12" x14ac:dyDescent="0.3">
      <c r="A1" s="1" t="s">
        <v>18</v>
      </c>
    </row>
    <row r="2" spans="1:12" x14ac:dyDescent="0.3">
      <c r="A2" s="1" t="s">
        <v>121</v>
      </c>
    </row>
    <row r="3" spans="1:12" x14ac:dyDescent="0.3">
      <c r="C3" s="214" t="s">
        <v>122</v>
      </c>
      <c r="D3" s="213"/>
      <c r="E3" s="213"/>
      <c r="F3" s="213"/>
      <c r="H3" s="213" t="s">
        <v>123</v>
      </c>
      <c r="I3" s="213"/>
      <c r="J3" s="213"/>
      <c r="K3" s="213"/>
      <c r="L3" s="213"/>
    </row>
    <row r="4" spans="1:12" x14ac:dyDescent="0.3">
      <c r="B4" s="109" t="s">
        <v>19</v>
      </c>
      <c r="C4" s="90"/>
      <c r="D4" s="150">
        <v>2022</v>
      </c>
      <c r="E4" s="151"/>
      <c r="F4" s="150">
        <v>2021</v>
      </c>
      <c r="G4" s="102"/>
      <c r="H4" s="85">
        <v>2021</v>
      </c>
      <c r="I4" s="151"/>
      <c r="J4" s="85">
        <v>2020</v>
      </c>
      <c r="K4" s="151"/>
      <c r="L4" s="85">
        <v>2019</v>
      </c>
    </row>
    <row r="5" spans="1:12" x14ac:dyDescent="0.3">
      <c r="B5" s="82" t="s">
        <v>85</v>
      </c>
      <c r="C5" s="82"/>
      <c r="D5" s="87">
        <v>1394</v>
      </c>
      <c r="E5" s="82"/>
      <c r="F5" s="87">
        <v>1717</v>
      </c>
      <c r="G5" s="82"/>
      <c r="H5" s="87">
        <v>2293</v>
      </c>
      <c r="I5" s="87"/>
      <c r="J5" s="87">
        <v>13897</v>
      </c>
      <c r="K5" s="87"/>
      <c r="L5" s="87">
        <v>1553</v>
      </c>
    </row>
    <row r="6" spans="1:12" x14ac:dyDescent="0.3">
      <c r="B6" s="82" t="s">
        <v>84</v>
      </c>
      <c r="C6" s="82"/>
      <c r="D6" s="105">
        <v>12</v>
      </c>
      <c r="E6" s="82"/>
      <c r="F6" s="105">
        <v>18</v>
      </c>
      <c r="G6" s="82"/>
      <c r="H6" s="105">
        <v>18</v>
      </c>
      <c r="I6" s="82"/>
      <c r="J6" s="105">
        <v>11839</v>
      </c>
      <c r="K6" s="82"/>
      <c r="L6" s="105">
        <v>-128</v>
      </c>
    </row>
    <row r="7" spans="1:12" x14ac:dyDescent="0.3">
      <c r="B7" s="102" t="s">
        <v>124</v>
      </c>
      <c r="C7" s="82"/>
      <c r="D7" s="96">
        <v>1382</v>
      </c>
      <c r="E7" s="82"/>
      <c r="F7" s="96">
        <v>1699</v>
      </c>
      <c r="G7" s="82"/>
      <c r="H7" s="96">
        <v>2275</v>
      </c>
      <c r="I7" s="82"/>
      <c r="J7" s="96">
        <v>2058</v>
      </c>
      <c r="K7" s="82"/>
      <c r="L7" s="96">
        <v>1681</v>
      </c>
    </row>
    <row r="8" spans="1:12" ht="6" customHeight="1" x14ac:dyDescent="0.3">
      <c r="B8" s="102"/>
      <c r="C8" s="82"/>
      <c r="D8" s="82"/>
      <c r="E8" s="82"/>
      <c r="F8" s="82"/>
      <c r="G8" s="82"/>
      <c r="H8" s="82"/>
      <c r="I8" s="82"/>
      <c r="J8" s="82"/>
      <c r="K8" s="82"/>
      <c r="L8" s="82"/>
    </row>
    <row r="9" spans="1:12" x14ac:dyDescent="0.3">
      <c r="B9" s="82" t="s">
        <v>125</v>
      </c>
      <c r="C9" s="82"/>
      <c r="D9" s="88"/>
      <c r="E9" s="82"/>
      <c r="F9" s="88"/>
      <c r="G9" s="82"/>
      <c r="H9" s="88"/>
      <c r="I9" s="88"/>
      <c r="J9" s="88"/>
      <c r="K9" s="88"/>
      <c r="L9" s="88"/>
    </row>
    <row r="10" spans="1:12" x14ac:dyDescent="0.3">
      <c r="B10" s="82" t="s">
        <v>126</v>
      </c>
      <c r="C10" s="82"/>
      <c r="D10" s="88"/>
      <c r="E10" s="82"/>
      <c r="F10" s="88"/>
      <c r="G10" s="82"/>
      <c r="H10" s="88"/>
      <c r="I10" s="88"/>
      <c r="J10" s="88"/>
      <c r="K10" s="88"/>
      <c r="L10" s="88"/>
    </row>
    <row r="11" spans="1:12" x14ac:dyDescent="0.3">
      <c r="B11" s="112" t="s">
        <v>127</v>
      </c>
      <c r="C11" s="82"/>
      <c r="D11" s="88">
        <v>169</v>
      </c>
      <c r="E11" s="82"/>
      <c r="F11" s="88">
        <v>168</v>
      </c>
      <c r="G11" s="82"/>
      <c r="H11" s="88">
        <v>225</v>
      </c>
      <c r="I11" s="88"/>
      <c r="J11" s="88">
        <v>222</v>
      </c>
      <c r="K11" s="88"/>
      <c r="L11" s="88">
        <v>225</v>
      </c>
    </row>
    <row r="12" spans="1:12" x14ac:dyDescent="0.3">
      <c r="B12" s="112" t="s">
        <v>128</v>
      </c>
      <c r="C12" s="82"/>
      <c r="D12" s="88">
        <v>307</v>
      </c>
      <c r="E12" s="82"/>
      <c r="F12" s="88">
        <v>303</v>
      </c>
      <c r="G12" s="82"/>
      <c r="H12" s="88">
        <v>400</v>
      </c>
      <c r="I12" s="88"/>
      <c r="J12" s="88">
        <v>408</v>
      </c>
      <c r="K12" s="88"/>
      <c r="L12" s="88">
        <v>434</v>
      </c>
    </row>
    <row r="13" spans="1:12" x14ac:dyDescent="0.3">
      <c r="B13" s="112" t="s">
        <v>129</v>
      </c>
      <c r="C13" s="82"/>
      <c r="D13" s="88">
        <v>-49</v>
      </c>
      <c r="E13" s="82"/>
      <c r="F13" s="149" t="s">
        <v>79</v>
      </c>
      <c r="G13" s="82"/>
      <c r="H13" s="149" t="s">
        <v>79</v>
      </c>
      <c r="I13" s="88"/>
      <c r="J13" s="149" t="s">
        <v>79</v>
      </c>
      <c r="K13" s="88"/>
      <c r="L13" s="149" t="s">
        <v>79</v>
      </c>
    </row>
    <row r="14" spans="1:12" x14ac:dyDescent="0.3">
      <c r="B14" s="112" t="s">
        <v>82</v>
      </c>
      <c r="C14" s="82"/>
      <c r="D14" s="88">
        <v>412</v>
      </c>
      <c r="E14" s="82"/>
      <c r="F14" s="88">
        <v>421</v>
      </c>
      <c r="G14" s="82"/>
      <c r="H14" s="88">
        <v>600</v>
      </c>
      <c r="I14" s="88"/>
      <c r="J14" s="88">
        <v>652</v>
      </c>
      <c r="K14" s="88"/>
      <c r="L14" s="88">
        <v>410</v>
      </c>
    </row>
    <row r="15" spans="1:12" x14ac:dyDescent="0.3">
      <c r="B15" s="112" t="s">
        <v>130</v>
      </c>
      <c r="C15" s="82"/>
      <c r="D15" s="88">
        <v>-664</v>
      </c>
      <c r="E15" s="82"/>
      <c r="F15" s="88">
        <v>-449</v>
      </c>
      <c r="G15" s="82"/>
      <c r="H15" s="88">
        <v>-615</v>
      </c>
      <c r="I15" s="88"/>
      <c r="J15" s="88">
        <v>-809</v>
      </c>
      <c r="K15" s="88"/>
      <c r="L15" s="88">
        <v>-503</v>
      </c>
    </row>
    <row r="16" spans="1:12" x14ac:dyDescent="0.3">
      <c r="B16" s="112" t="s">
        <v>131</v>
      </c>
      <c r="C16" s="82"/>
      <c r="D16" s="88"/>
      <c r="E16" s="82"/>
      <c r="F16" s="88"/>
      <c r="G16" s="82"/>
      <c r="H16" s="88"/>
      <c r="I16" s="88"/>
      <c r="J16" s="88"/>
      <c r="K16" s="88"/>
      <c r="L16" s="88"/>
    </row>
    <row r="17" spans="2:12" x14ac:dyDescent="0.3">
      <c r="B17" s="112" t="s">
        <v>132</v>
      </c>
      <c r="C17" s="82"/>
      <c r="D17" s="88"/>
      <c r="E17" s="82"/>
      <c r="F17" s="88"/>
      <c r="G17" s="82"/>
      <c r="H17" s="88"/>
      <c r="I17" s="88"/>
      <c r="J17" s="88"/>
      <c r="K17" s="88"/>
      <c r="L17" s="88"/>
    </row>
    <row r="18" spans="2:12" x14ac:dyDescent="0.3">
      <c r="B18" s="113" t="s">
        <v>133</v>
      </c>
      <c r="C18" s="82"/>
      <c r="D18" s="88">
        <v>-107</v>
      </c>
      <c r="E18" s="82"/>
      <c r="F18" s="88">
        <v>-570</v>
      </c>
      <c r="G18" s="82"/>
      <c r="H18" s="88">
        <v>-1336</v>
      </c>
      <c r="I18" s="88"/>
      <c r="J18" s="88">
        <v>-221</v>
      </c>
      <c r="K18" s="88"/>
      <c r="L18" s="88">
        <v>-272</v>
      </c>
    </row>
    <row r="19" spans="2:12" x14ac:dyDescent="0.3">
      <c r="B19" s="113" t="s">
        <v>93</v>
      </c>
      <c r="C19" s="82"/>
      <c r="D19" s="88">
        <v>22</v>
      </c>
      <c r="E19" s="82"/>
      <c r="F19" s="88">
        <v>33</v>
      </c>
      <c r="G19" s="82"/>
      <c r="H19" s="88">
        <v>157</v>
      </c>
      <c r="I19" s="88"/>
      <c r="J19" s="88">
        <v>21</v>
      </c>
      <c r="K19" s="88"/>
      <c r="L19" s="88">
        <v>-37</v>
      </c>
    </row>
    <row r="20" spans="2:12" x14ac:dyDescent="0.3">
      <c r="B20" s="113" t="s">
        <v>94</v>
      </c>
      <c r="C20" s="82"/>
      <c r="D20" s="88">
        <v>-542</v>
      </c>
      <c r="E20" s="82"/>
      <c r="F20" s="88">
        <v>-323</v>
      </c>
      <c r="G20" s="82"/>
      <c r="H20" s="88">
        <v>-435</v>
      </c>
      <c r="I20" s="88"/>
      <c r="J20" s="88">
        <v>100</v>
      </c>
      <c r="K20" s="88"/>
      <c r="L20" s="88">
        <v>-173</v>
      </c>
    </row>
    <row r="21" spans="2:12" x14ac:dyDescent="0.3">
      <c r="B21" s="113" t="s">
        <v>95</v>
      </c>
      <c r="C21" s="82"/>
      <c r="D21" s="88">
        <v>-168</v>
      </c>
      <c r="E21" s="82"/>
      <c r="F21" s="88">
        <v>3</v>
      </c>
      <c r="G21" s="82"/>
      <c r="H21" s="88">
        <v>23</v>
      </c>
      <c r="I21" s="88"/>
      <c r="J21" s="88">
        <v>-57</v>
      </c>
      <c r="K21" s="88"/>
      <c r="L21" s="88">
        <v>18</v>
      </c>
    </row>
    <row r="22" spans="2:12" x14ac:dyDescent="0.3">
      <c r="B22" s="113" t="s">
        <v>105</v>
      </c>
      <c r="C22" s="82"/>
      <c r="D22" s="88">
        <v>369</v>
      </c>
      <c r="E22" s="82"/>
      <c r="F22" s="88">
        <v>382</v>
      </c>
      <c r="G22" s="82"/>
      <c r="H22" s="88">
        <v>263</v>
      </c>
      <c r="I22" s="88"/>
      <c r="J22" s="88">
        <v>-113</v>
      </c>
      <c r="K22" s="88"/>
      <c r="L22" s="88">
        <v>-1</v>
      </c>
    </row>
    <row r="23" spans="2:12" x14ac:dyDescent="0.3">
      <c r="B23" s="113" t="s">
        <v>106</v>
      </c>
      <c r="C23" s="82"/>
      <c r="D23" s="88">
        <v>-45</v>
      </c>
      <c r="E23" s="82"/>
      <c r="F23" s="88">
        <v>-33</v>
      </c>
      <c r="G23" s="82"/>
      <c r="H23" s="88">
        <v>-21</v>
      </c>
      <c r="I23" s="88"/>
      <c r="J23" s="88">
        <v>-94</v>
      </c>
      <c r="K23" s="88"/>
      <c r="L23" s="88">
        <v>125</v>
      </c>
    </row>
    <row r="24" spans="2:12" x14ac:dyDescent="0.3">
      <c r="B24" s="113" t="s">
        <v>107</v>
      </c>
      <c r="C24" s="82"/>
      <c r="D24" s="88">
        <v>49</v>
      </c>
      <c r="E24" s="82"/>
      <c r="F24" s="88">
        <v>27</v>
      </c>
      <c r="G24" s="82"/>
      <c r="H24" s="88">
        <v>-21</v>
      </c>
      <c r="I24" s="88"/>
      <c r="J24" s="88">
        <v>312</v>
      </c>
      <c r="K24" s="88"/>
      <c r="L24" s="88">
        <v>-47</v>
      </c>
    </row>
    <row r="25" spans="2:12" x14ac:dyDescent="0.3">
      <c r="B25" s="114" t="s">
        <v>134</v>
      </c>
      <c r="C25" s="82"/>
      <c r="D25" s="88">
        <v>-64</v>
      </c>
      <c r="E25" s="82"/>
      <c r="F25" s="88">
        <v>-43</v>
      </c>
      <c r="G25" s="82"/>
      <c r="H25" s="88">
        <v>92</v>
      </c>
      <c r="I25" s="88"/>
      <c r="J25" s="88">
        <v>139</v>
      </c>
      <c r="K25" s="88"/>
      <c r="L25" s="88">
        <v>-22</v>
      </c>
    </row>
    <row r="26" spans="2:12" ht="6" customHeight="1" x14ac:dyDescent="0.3">
      <c r="B26" s="102"/>
      <c r="C26" s="82"/>
      <c r="D26" s="88"/>
      <c r="E26" s="82"/>
      <c r="F26" s="88"/>
      <c r="G26" s="82"/>
      <c r="H26" s="88"/>
      <c r="I26" s="88"/>
      <c r="J26" s="88"/>
      <c r="K26" s="88"/>
      <c r="L26" s="88"/>
    </row>
    <row r="27" spans="2:12" x14ac:dyDescent="0.3">
      <c r="B27" s="102" t="s">
        <v>135</v>
      </c>
      <c r="C27" s="82"/>
      <c r="D27" s="92">
        <v>1071</v>
      </c>
      <c r="E27" s="82"/>
      <c r="F27" s="92">
        <v>1618</v>
      </c>
      <c r="G27" s="82"/>
      <c r="H27" s="92">
        <v>1607</v>
      </c>
      <c r="I27" s="93"/>
      <c r="J27" s="92">
        <v>2618</v>
      </c>
      <c r="K27" s="93"/>
      <c r="L27" s="92">
        <v>1838</v>
      </c>
    </row>
    <row r="28" spans="2:12" ht="6" customHeight="1" x14ac:dyDescent="0.3">
      <c r="B28" s="102"/>
      <c r="C28" s="82"/>
      <c r="D28" s="88"/>
      <c r="E28" s="82"/>
      <c r="F28" s="88"/>
      <c r="G28" s="82"/>
      <c r="H28" s="88"/>
      <c r="I28" s="88"/>
      <c r="J28" s="88"/>
      <c r="K28" s="88"/>
      <c r="L28" s="88"/>
    </row>
    <row r="29" spans="2:12" x14ac:dyDescent="0.3">
      <c r="B29" s="102" t="s">
        <v>136</v>
      </c>
      <c r="C29" s="82"/>
      <c r="D29" s="82"/>
      <c r="E29" s="82"/>
      <c r="F29" s="82"/>
      <c r="G29" s="82"/>
      <c r="H29" s="82"/>
      <c r="I29" s="82"/>
      <c r="J29" s="82"/>
      <c r="K29" s="82"/>
      <c r="L29" s="82"/>
    </row>
    <row r="30" spans="2:12" x14ac:dyDescent="0.3">
      <c r="B30" s="82" t="s">
        <v>137</v>
      </c>
      <c r="C30" s="82"/>
      <c r="D30" s="88">
        <v>-233</v>
      </c>
      <c r="E30" s="82"/>
      <c r="F30" s="88">
        <v>-170</v>
      </c>
      <c r="G30" s="82"/>
      <c r="H30" s="88">
        <v>-242</v>
      </c>
      <c r="I30" s="88"/>
      <c r="J30" s="88">
        <v>-237</v>
      </c>
      <c r="K30" s="88"/>
      <c r="L30" s="88">
        <v>-263</v>
      </c>
    </row>
    <row r="31" spans="2:12" x14ac:dyDescent="0.3">
      <c r="B31" s="82" t="s">
        <v>138</v>
      </c>
      <c r="C31" s="82"/>
      <c r="D31" s="149">
        <v>3</v>
      </c>
      <c r="E31" s="82"/>
      <c r="F31" s="88">
        <v>16</v>
      </c>
      <c r="G31" s="82"/>
      <c r="H31" s="88">
        <v>15</v>
      </c>
      <c r="I31" s="88"/>
      <c r="J31" s="88">
        <v>16</v>
      </c>
      <c r="K31" s="88"/>
      <c r="L31" s="88">
        <v>52</v>
      </c>
    </row>
    <row r="32" spans="2:12" x14ac:dyDescent="0.3">
      <c r="B32" s="82" t="s">
        <v>139</v>
      </c>
      <c r="C32" s="82"/>
      <c r="D32" s="149" t="s">
        <v>79</v>
      </c>
      <c r="E32" s="82"/>
      <c r="F32" s="88">
        <v>-5</v>
      </c>
      <c r="G32" s="82"/>
      <c r="H32" s="88">
        <v>-6</v>
      </c>
      <c r="I32" s="88"/>
      <c r="J32" s="88">
        <v>-22</v>
      </c>
      <c r="K32" s="88"/>
      <c r="L32" s="88">
        <v>-68</v>
      </c>
    </row>
    <row r="33" spans="2:12" x14ac:dyDescent="0.3">
      <c r="B33" s="82" t="s">
        <v>140</v>
      </c>
      <c r="C33" s="82"/>
      <c r="D33" s="149" t="s">
        <v>79</v>
      </c>
      <c r="E33" s="82"/>
      <c r="F33" s="88">
        <v>-26</v>
      </c>
      <c r="G33" s="82"/>
      <c r="H33" s="88">
        <v>-1481</v>
      </c>
      <c r="I33" s="88"/>
      <c r="J33" s="88">
        <v>-78</v>
      </c>
      <c r="K33" s="88"/>
      <c r="L33" s="149" t="s">
        <v>79</v>
      </c>
    </row>
    <row r="34" spans="2:12" x14ac:dyDescent="0.3">
      <c r="B34" s="82" t="s">
        <v>141</v>
      </c>
      <c r="C34" s="82"/>
      <c r="D34" s="88">
        <v>-73</v>
      </c>
      <c r="E34" s="82"/>
      <c r="F34" s="88">
        <v>-44</v>
      </c>
      <c r="G34" s="82"/>
      <c r="H34" s="88">
        <v>-47</v>
      </c>
      <c r="I34" s="88"/>
      <c r="J34" s="88">
        <v>-2</v>
      </c>
      <c r="K34" s="88"/>
      <c r="L34" s="88">
        <v>-34</v>
      </c>
    </row>
    <row r="35" spans="2:12" ht="6" customHeight="1" x14ac:dyDescent="0.3">
      <c r="B35" s="102"/>
      <c r="C35" s="82"/>
      <c r="D35" s="88"/>
      <c r="E35" s="82"/>
      <c r="F35" s="88"/>
      <c r="G35" s="82"/>
      <c r="H35" s="88"/>
      <c r="I35" s="88"/>
      <c r="J35" s="88"/>
      <c r="K35" s="88"/>
      <c r="L35" s="88"/>
    </row>
    <row r="36" spans="2:12" x14ac:dyDescent="0.3">
      <c r="B36" s="102" t="s">
        <v>142</v>
      </c>
      <c r="C36" s="82"/>
      <c r="D36" s="92">
        <v>-303</v>
      </c>
      <c r="E36" s="82"/>
      <c r="F36" s="92">
        <v>-229</v>
      </c>
      <c r="G36" s="82"/>
      <c r="H36" s="92">
        <v>-1761</v>
      </c>
      <c r="I36" s="93"/>
      <c r="J36" s="92">
        <v>-323</v>
      </c>
      <c r="K36" s="93"/>
      <c r="L36" s="92">
        <v>-313</v>
      </c>
    </row>
    <row r="37" spans="2:12" ht="6" customHeight="1" x14ac:dyDescent="0.3">
      <c r="B37" s="102"/>
      <c r="C37" s="82"/>
      <c r="D37" s="88"/>
      <c r="E37" s="82"/>
      <c r="F37" s="88"/>
      <c r="G37" s="82"/>
      <c r="H37" s="88"/>
      <c r="I37" s="88"/>
      <c r="J37" s="88"/>
      <c r="K37" s="88"/>
      <c r="L37" s="88"/>
    </row>
    <row r="38" spans="2:12" x14ac:dyDescent="0.3">
      <c r="B38" s="102" t="s">
        <v>143</v>
      </c>
      <c r="C38" s="82"/>
      <c r="D38" s="82"/>
      <c r="E38" s="82"/>
      <c r="F38" s="82"/>
      <c r="G38" s="82"/>
      <c r="H38" s="82"/>
      <c r="I38" s="82"/>
      <c r="J38" s="82"/>
      <c r="K38" s="82"/>
      <c r="L38" s="82"/>
    </row>
    <row r="39" spans="2:12" x14ac:dyDescent="0.3">
      <c r="B39" s="82" t="s">
        <v>144</v>
      </c>
      <c r="C39" s="82"/>
      <c r="D39" s="149">
        <v>8</v>
      </c>
      <c r="E39" s="82"/>
      <c r="F39" s="88">
        <v>-6</v>
      </c>
      <c r="G39" s="82"/>
      <c r="H39" s="88">
        <v>-7</v>
      </c>
      <c r="I39" s="88"/>
      <c r="J39" s="88">
        <v>-10</v>
      </c>
      <c r="K39" s="88"/>
      <c r="L39" s="149" t="s">
        <v>79</v>
      </c>
    </row>
    <row r="40" spans="2:12" x14ac:dyDescent="0.3">
      <c r="B40" s="82" t="s">
        <v>145</v>
      </c>
      <c r="C40" s="82"/>
      <c r="D40" s="149">
        <v>3</v>
      </c>
      <c r="E40" s="82"/>
      <c r="F40" s="149">
        <v>5</v>
      </c>
      <c r="G40" s="82"/>
      <c r="H40" s="88">
        <v>5</v>
      </c>
      <c r="I40" s="88"/>
      <c r="J40" s="88">
        <v>4</v>
      </c>
      <c r="K40" s="88"/>
      <c r="L40" s="88">
        <v>4</v>
      </c>
    </row>
    <row r="41" spans="2:12" x14ac:dyDescent="0.3">
      <c r="B41" s="82" t="s">
        <v>146</v>
      </c>
      <c r="C41" s="82"/>
      <c r="D41" s="88">
        <v>-4</v>
      </c>
      <c r="E41" s="82"/>
      <c r="F41" s="88">
        <v>-8</v>
      </c>
      <c r="G41" s="82"/>
      <c r="H41" s="88">
        <v>-10</v>
      </c>
      <c r="I41" s="88"/>
      <c r="J41" s="88">
        <v>-10</v>
      </c>
      <c r="K41" s="88"/>
      <c r="L41" s="88">
        <v>-63</v>
      </c>
    </row>
    <row r="42" spans="2:12" x14ac:dyDescent="0.3">
      <c r="B42" s="82" t="s">
        <v>147</v>
      </c>
      <c r="C42" s="82"/>
      <c r="D42" s="88">
        <v>-703</v>
      </c>
      <c r="E42" s="82"/>
      <c r="F42" s="88">
        <v>-1633</v>
      </c>
      <c r="G42" s="82"/>
      <c r="H42" s="88">
        <v>-238</v>
      </c>
      <c r="I42" s="88"/>
      <c r="J42" s="88">
        <v>-2098</v>
      </c>
      <c r="K42" s="88"/>
      <c r="L42" s="88">
        <v>-1334</v>
      </c>
    </row>
    <row r="43" spans="2:12" x14ac:dyDescent="0.3">
      <c r="B43" s="82" t="s">
        <v>148</v>
      </c>
      <c r="C43" s="82"/>
      <c r="D43" s="88">
        <v>-89</v>
      </c>
      <c r="E43" s="82"/>
      <c r="F43" s="88">
        <v>-22</v>
      </c>
      <c r="G43" s="82"/>
      <c r="H43" s="88">
        <v>-13</v>
      </c>
      <c r="I43" s="88"/>
      <c r="J43" s="88">
        <v>-52</v>
      </c>
      <c r="K43" s="88"/>
      <c r="L43" s="88">
        <v>-42</v>
      </c>
    </row>
    <row r="44" spans="2:12" ht="6" customHeight="1" x14ac:dyDescent="0.3">
      <c r="B44" s="102"/>
      <c r="C44" s="82"/>
      <c r="D44" s="88"/>
      <c r="E44" s="82"/>
      <c r="F44" s="88"/>
      <c r="G44" s="82"/>
      <c r="H44" s="88"/>
      <c r="I44" s="88"/>
      <c r="J44" s="88"/>
      <c r="K44" s="88"/>
      <c r="L44" s="88"/>
    </row>
    <row r="45" spans="2:12" x14ac:dyDescent="0.3">
      <c r="B45" s="102" t="s">
        <v>149</v>
      </c>
      <c r="C45" s="82"/>
      <c r="D45" s="92">
        <v>-785</v>
      </c>
      <c r="E45" s="82"/>
      <c r="F45" s="92">
        <v>-1664</v>
      </c>
      <c r="G45" s="82"/>
      <c r="H45" s="92">
        <v>-263</v>
      </c>
      <c r="I45" s="93"/>
      <c r="J45" s="92">
        <v>-2166</v>
      </c>
      <c r="K45" s="93"/>
      <c r="L45" s="92">
        <v>-1435</v>
      </c>
    </row>
    <row r="46" spans="2:12" ht="6" customHeight="1" x14ac:dyDescent="0.3">
      <c r="B46" s="102"/>
      <c r="C46" s="82"/>
      <c r="D46" s="88"/>
      <c r="E46" s="82"/>
      <c r="F46" s="88"/>
      <c r="G46" s="82"/>
      <c r="H46" s="88"/>
      <c r="I46" s="88"/>
      <c r="J46" s="88"/>
      <c r="K46" s="88"/>
      <c r="L46" s="88"/>
    </row>
    <row r="47" spans="2:12" x14ac:dyDescent="0.3">
      <c r="B47" s="82" t="s">
        <v>150</v>
      </c>
      <c r="C47" s="82"/>
      <c r="D47" s="149" t="s">
        <v>79</v>
      </c>
      <c r="E47" s="82"/>
      <c r="F47" s="149" t="s">
        <v>79</v>
      </c>
      <c r="G47" s="82"/>
      <c r="H47" s="149" t="s">
        <v>79</v>
      </c>
      <c r="I47" s="88"/>
      <c r="J47" s="88">
        <v>-931</v>
      </c>
      <c r="K47" s="88"/>
      <c r="L47" s="88">
        <v>151</v>
      </c>
    </row>
    <row r="48" spans="2:12" x14ac:dyDescent="0.3">
      <c r="B48" s="82" t="s">
        <v>151</v>
      </c>
      <c r="C48" s="82"/>
      <c r="D48" s="149" t="s">
        <v>79</v>
      </c>
      <c r="E48" s="82"/>
      <c r="F48" s="149" t="s">
        <v>79</v>
      </c>
      <c r="G48" s="82"/>
      <c r="H48" s="149" t="s">
        <v>79</v>
      </c>
      <c r="I48" s="88"/>
      <c r="J48" s="88">
        <v>20309</v>
      </c>
      <c r="K48" s="88"/>
      <c r="L48" s="88">
        <v>-12</v>
      </c>
    </row>
    <row r="49" spans="2:12" x14ac:dyDescent="0.3">
      <c r="B49" s="82" t="s">
        <v>152</v>
      </c>
      <c r="C49" s="82"/>
      <c r="D49" s="149" t="s">
        <v>79</v>
      </c>
      <c r="E49" s="82"/>
      <c r="F49" s="149" t="s">
        <v>79</v>
      </c>
      <c r="G49" s="82"/>
      <c r="H49" s="149" t="s">
        <v>79</v>
      </c>
      <c r="I49" s="88"/>
      <c r="J49" s="88">
        <v>-19378</v>
      </c>
      <c r="K49" s="88"/>
      <c r="L49" s="88">
        <v>-139</v>
      </c>
    </row>
    <row r="50" spans="2:12" ht="28" x14ac:dyDescent="0.3">
      <c r="B50" s="107" t="s">
        <v>153</v>
      </c>
      <c r="C50" s="82"/>
      <c r="D50" s="105">
        <v>-40</v>
      </c>
      <c r="E50" s="82"/>
      <c r="F50" s="105">
        <v>-23</v>
      </c>
      <c r="G50" s="82"/>
      <c r="H50" s="105">
        <v>-34</v>
      </c>
      <c r="I50" s="88"/>
      <c r="J50" s="105">
        <v>14</v>
      </c>
      <c r="K50" s="88"/>
      <c r="L50" s="105">
        <v>-55</v>
      </c>
    </row>
    <row r="51" spans="2:12" ht="6" customHeight="1" x14ac:dyDescent="0.3">
      <c r="B51" s="102"/>
      <c r="C51" s="82"/>
      <c r="D51" s="88"/>
      <c r="E51" s="82"/>
      <c r="F51" s="88"/>
      <c r="G51" s="82"/>
      <c r="H51" s="88"/>
      <c r="I51" s="88"/>
      <c r="J51" s="88"/>
      <c r="K51" s="88"/>
      <c r="L51" s="88"/>
    </row>
    <row r="52" spans="2:12" x14ac:dyDescent="0.3">
      <c r="B52" s="102" t="s">
        <v>154</v>
      </c>
      <c r="C52" s="82"/>
      <c r="D52" s="93">
        <v>-57</v>
      </c>
      <c r="E52" s="82"/>
      <c r="F52" s="93">
        <v>-298</v>
      </c>
      <c r="G52" s="82"/>
      <c r="H52" s="93">
        <v>-451</v>
      </c>
      <c r="I52" s="93"/>
      <c r="J52" s="93">
        <v>143</v>
      </c>
      <c r="K52" s="93"/>
      <c r="L52" s="93">
        <v>35</v>
      </c>
    </row>
    <row r="53" spans="2:12" ht="6" customHeight="1" x14ac:dyDescent="0.3">
      <c r="B53" s="102"/>
      <c r="C53" s="82"/>
      <c r="D53" s="88"/>
      <c r="E53" s="82"/>
      <c r="F53" s="88"/>
      <c r="G53" s="82"/>
      <c r="H53" s="88"/>
      <c r="I53" s="88"/>
      <c r="J53" s="88"/>
      <c r="K53" s="88"/>
      <c r="L53" s="88"/>
    </row>
    <row r="54" spans="2:12" x14ac:dyDescent="0.3">
      <c r="B54" s="82" t="s">
        <v>155</v>
      </c>
      <c r="C54" s="82"/>
      <c r="D54" s="152">
        <v>561</v>
      </c>
      <c r="E54" s="82"/>
      <c r="F54" s="152">
        <v>1012</v>
      </c>
      <c r="G54" s="82"/>
      <c r="H54" s="152">
        <v>1012</v>
      </c>
      <c r="I54" s="149"/>
      <c r="J54" s="152">
        <v>869</v>
      </c>
      <c r="K54" s="149"/>
      <c r="L54" s="152">
        <v>834</v>
      </c>
    </row>
    <row r="55" spans="2:12" ht="28" x14ac:dyDescent="0.3">
      <c r="B55" s="107" t="s">
        <v>156</v>
      </c>
      <c r="C55" s="82"/>
      <c r="D55" s="149">
        <v>0</v>
      </c>
      <c r="E55" s="82"/>
      <c r="F55" s="149">
        <v>0</v>
      </c>
      <c r="G55" s="82"/>
      <c r="H55" s="149" t="s">
        <v>79</v>
      </c>
      <c r="I55" s="149"/>
      <c r="J55" s="149" t="s">
        <v>79</v>
      </c>
      <c r="K55" s="149"/>
      <c r="L55" s="149" t="s">
        <v>79</v>
      </c>
    </row>
    <row r="56" spans="2:12" ht="14.5" thickBot="1" x14ac:dyDescent="0.35">
      <c r="B56" s="108" t="s">
        <v>157</v>
      </c>
      <c r="C56" s="82"/>
      <c r="D56" s="153">
        <v>504</v>
      </c>
      <c r="E56" s="82"/>
      <c r="F56" s="153">
        <v>714</v>
      </c>
      <c r="G56" s="82"/>
      <c r="H56" s="153">
        <v>561</v>
      </c>
      <c r="I56" s="82"/>
      <c r="J56" s="153">
        <v>1012</v>
      </c>
      <c r="K56" s="82"/>
      <c r="L56" s="153">
        <v>869</v>
      </c>
    </row>
    <row r="57" spans="2:12" ht="6" customHeight="1" thickTop="1" x14ac:dyDescent="0.3">
      <c r="B57" s="102"/>
      <c r="C57" s="82"/>
      <c r="D57" s="88"/>
      <c r="E57" s="82"/>
      <c r="F57" s="88"/>
      <c r="G57" s="82"/>
      <c r="H57" s="88"/>
      <c r="I57" s="88"/>
      <c r="J57" s="88"/>
      <c r="K57" s="88"/>
      <c r="L57" s="88"/>
    </row>
    <row r="58" spans="2:12" x14ac:dyDescent="0.3">
      <c r="B58" s="102" t="s">
        <v>158</v>
      </c>
      <c r="C58" s="82"/>
      <c r="D58" s="82"/>
      <c r="E58" s="82"/>
      <c r="F58" s="82"/>
      <c r="G58" s="82"/>
      <c r="H58" s="82"/>
      <c r="I58" s="82"/>
      <c r="J58" s="82"/>
      <c r="K58" s="82"/>
      <c r="L58" s="82"/>
    </row>
    <row r="59" spans="2:12" x14ac:dyDescent="0.3">
      <c r="B59" s="82" t="s">
        <v>159</v>
      </c>
      <c r="C59" s="82"/>
      <c r="D59" s="188" t="s">
        <v>31</v>
      </c>
      <c r="E59" s="82"/>
      <c r="F59" s="188" t="s">
        <v>31</v>
      </c>
      <c r="G59" s="82"/>
      <c r="H59" s="87">
        <v>-21</v>
      </c>
      <c r="I59" s="82"/>
      <c r="J59" s="87">
        <v>-46</v>
      </c>
      <c r="K59" s="82"/>
      <c r="L59" s="87">
        <v>-73</v>
      </c>
    </row>
    <row r="60" spans="2:12" ht="6" customHeight="1" x14ac:dyDescent="0.3">
      <c r="B60" s="102"/>
      <c r="C60" s="82"/>
      <c r="D60" s="88"/>
      <c r="E60" s="82"/>
      <c r="F60" s="88"/>
      <c r="G60" s="82"/>
      <c r="H60" s="88"/>
      <c r="I60" s="88"/>
      <c r="J60" s="88"/>
      <c r="K60" s="88"/>
      <c r="L60" s="88"/>
    </row>
    <row r="61" spans="2:12" x14ac:dyDescent="0.3">
      <c r="B61" s="102" t="s">
        <v>160</v>
      </c>
      <c r="C61" s="82"/>
      <c r="D61" s="82"/>
      <c r="E61" s="82"/>
      <c r="F61" s="82"/>
      <c r="G61" s="82"/>
      <c r="H61" s="82"/>
      <c r="I61" s="82"/>
      <c r="J61" s="82"/>
      <c r="K61" s="82"/>
      <c r="L61" s="82"/>
    </row>
    <row r="62" spans="2:12" x14ac:dyDescent="0.3">
      <c r="B62" s="82" t="s">
        <v>161</v>
      </c>
      <c r="C62" s="82"/>
      <c r="D62" s="188" t="s">
        <v>31</v>
      </c>
      <c r="E62" s="82"/>
      <c r="F62" s="188" t="s">
        <v>31</v>
      </c>
      <c r="G62" s="82"/>
      <c r="H62" s="87">
        <v>29</v>
      </c>
      <c r="I62" s="87"/>
      <c r="J62" s="87">
        <v>-26</v>
      </c>
      <c r="K62" s="87"/>
      <c r="L62" s="87">
        <v>4</v>
      </c>
    </row>
    <row r="63" spans="2:12" x14ac:dyDescent="0.3">
      <c r="B63" s="82" t="s">
        <v>162</v>
      </c>
      <c r="C63" s="82"/>
      <c r="D63" s="188" t="s">
        <v>31</v>
      </c>
      <c r="E63" s="82"/>
      <c r="F63" s="188" t="s">
        <v>31</v>
      </c>
      <c r="G63" s="82"/>
      <c r="H63" s="87">
        <v>0</v>
      </c>
      <c r="I63" s="87"/>
      <c r="J63" s="87">
        <v>0</v>
      </c>
      <c r="K63" s="87"/>
      <c r="L63" s="87">
        <v>480</v>
      </c>
    </row>
  </sheetData>
  <mergeCells count="2">
    <mergeCell ref="H3:L3"/>
    <mergeCell ref="C3:F3"/>
  </mergeCells>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05B00-5B74-4FAA-9382-FE154EFBAB15}">
  <sheetPr>
    <pageSetUpPr fitToPage="1"/>
  </sheetPr>
  <dimension ref="A1:AH16"/>
  <sheetViews>
    <sheetView showGridLines="0" zoomScale="80" zoomScaleNormal="80" workbookViewId="0"/>
  </sheetViews>
  <sheetFormatPr defaultColWidth="8.90625" defaultRowHeight="14" x14ac:dyDescent="0.3"/>
  <cols>
    <col min="1" max="1" width="2" style="1" customWidth="1"/>
    <col min="2" max="2" width="16.6328125" style="1" customWidth="1"/>
    <col min="3" max="3" width="1.453125" style="1" customWidth="1"/>
    <col min="4" max="4" width="18.6328125" style="1" customWidth="1"/>
    <col min="5" max="5" width="1.453125" style="1" customWidth="1"/>
    <col min="6" max="6" width="18.6328125" style="1" customWidth="1"/>
    <col min="7" max="7" width="1.453125" style="1" customWidth="1"/>
    <col min="8" max="8" width="10.90625" style="1" customWidth="1"/>
    <col min="9" max="9" width="1.453125" style="1" customWidth="1"/>
    <col min="10" max="10" width="13.54296875" style="1" customWidth="1"/>
    <col min="11" max="11" width="1.453125" style="1" customWidth="1"/>
    <col min="12" max="12" width="18.6328125" style="1" customWidth="1"/>
    <col min="13" max="13" width="1.453125" style="1" customWidth="1"/>
    <col min="14" max="14" width="18.6328125" style="1" customWidth="1"/>
    <col min="15" max="15" width="1.453125" style="1" customWidth="1"/>
    <col min="16" max="16" width="10.90625" style="1" customWidth="1"/>
    <col min="17" max="17" width="1.453125" style="1" customWidth="1"/>
    <col min="18" max="18" width="13.54296875" style="1" customWidth="1"/>
    <col min="19" max="19" width="1.453125" style="1" customWidth="1"/>
    <col min="20" max="20" width="18.6328125" style="1" customWidth="1"/>
    <col min="21" max="21" width="1.453125" style="1" customWidth="1"/>
    <col min="22" max="22" width="18.6328125" style="1" customWidth="1"/>
    <col min="23" max="23" width="1.453125" style="1" customWidth="1"/>
    <col min="24" max="24" width="18.6328125" style="1" customWidth="1"/>
    <col min="25" max="25" width="1.453125" style="1" customWidth="1"/>
    <col min="26" max="26" width="10.90625" style="1" bestFit="1" customWidth="1"/>
    <col min="27" max="27" width="1.453125" style="1" customWidth="1"/>
    <col min="28" max="28" width="10.90625" style="1" customWidth="1"/>
    <col min="29" max="29" width="1.453125" style="6" customWidth="1"/>
    <col min="30" max="30" width="12.08984375" style="1" customWidth="1"/>
    <col min="31" max="31" width="1.453125" style="6" customWidth="1"/>
    <col min="32" max="32" width="12.36328125" style="1" customWidth="1"/>
    <col min="33" max="33" width="1.453125" style="1" customWidth="1"/>
    <col min="34" max="36" width="9.08984375" style="1" customWidth="1"/>
    <col min="37" max="16384" width="8.90625" style="1"/>
  </cols>
  <sheetData>
    <row r="1" spans="1:34" x14ac:dyDescent="0.3">
      <c r="A1" s="1" t="s">
        <v>18</v>
      </c>
    </row>
    <row r="2" spans="1:34" x14ac:dyDescent="0.3">
      <c r="A2" s="1" t="s">
        <v>7</v>
      </c>
    </row>
    <row r="3" spans="1:34" x14ac:dyDescent="0.3">
      <c r="D3" s="210" t="s">
        <v>20</v>
      </c>
      <c r="E3" s="210"/>
      <c r="F3" s="210"/>
      <c r="G3" s="210"/>
      <c r="H3" s="210"/>
      <c r="I3" s="210"/>
      <c r="J3" s="210"/>
      <c r="L3" s="210" t="s">
        <v>21</v>
      </c>
      <c r="M3" s="210"/>
      <c r="N3" s="210"/>
      <c r="O3" s="210"/>
      <c r="P3" s="210"/>
      <c r="Q3" s="210"/>
      <c r="R3" s="210"/>
      <c r="T3" s="210" t="s">
        <v>22</v>
      </c>
      <c r="U3" s="210"/>
      <c r="V3" s="210"/>
      <c r="W3" s="210"/>
      <c r="X3" s="210"/>
      <c r="Y3" s="210"/>
      <c r="Z3" s="210"/>
      <c r="AA3" s="210"/>
      <c r="AB3" s="210"/>
      <c r="AC3" s="210"/>
      <c r="AD3" s="210"/>
      <c r="AE3" s="210"/>
      <c r="AF3" s="210"/>
    </row>
    <row r="4" spans="1:34" ht="44.5" x14ac:dyDescent="0.3">
      <c r="B4" s="115" t="s">
        <v>19</v>
      </c>
      <c r="C4" s="4"/>
      <c r="D4" s="5" t="s">
        <v>163</v>
      </c>
      <c r="E4" s="4"/>
      <c r="F4" s="5" t="s">
        <v>67</v>
      </c>
      <c r="G4" s="4"/>
      <c r="H4" s="5" t="s">
        <v>164</v>
      </c>
      <c r="I4" s="4"/>
      <c r="J4" s="5" t="s">
        <v>165</v>
      </c>
      <c r="K4" s="4"/>
      <c r="L4" s="5" t="s">
        <v>163</v>
      </c>
      <c r="M4" s="4"/>
      <c r="N4" s="5" t="s">
        <v>67</v>
      </c>
      <c r="O4" s="4"/>
      <c r="P4" s="5" t="s">
        <v>164</v>
      </c>
      <c r="Q4" s="4"/>
      <c r="R4" s="5" t="s">
        <v>165</v>
      </c>
      <c r="S4" s="4"/>
      <c r="T4" s="5" t="s">
        <v>67</v>
      </c>
      <c r="U4" s="4"/>
      <c r="V4" s="5" t="s">
        <v>68</v>
      </c>
      <c r="W4" s="4"/>
      <c r="X4" s="5" t="s">
        <v>69</v>
      </c>
      <c r="Y4" s="4"/>
      <c r="Z4" s="5" t="s">
        <v>25</v>
      </c>
      <c r="AA4" s="4"/>
      <c r="AB4" s="5" t="s">
        <v>166</v>
      </c>
      <c r="AC4" s="22"/>
      <c r="AD4" s="5" t="s">
        <v>167</v>
      </c>
      <c r="AE4" s="22"/>
      <c r="AF4" s="5" t="s">
        <v>168</v>
      </c>
      <c r="AG4" s="4"/>
    </row>
    <row r="5" spans="1:34" x14ac:dyDescent="0.3">
      <c r="B5" s="116" t="s">
        <v>40</v>
      </c>
      <c r="C5" s="4"/>
      <c r="D5" s="117"/>
      <c r="E5" s="118"/>
      <c r="F5" s="117"/>
      <c r="G5" s="118"/>
      <c r="H5" s="117"/>
      <c r="I5" s="118"/>
      <c r="J5" s="117"/>
      <c r="K5" s="4"/>
      <c r="L5" s="117"/>
      <c r="M5" s="118"/>
      <c r="N5" s="117"/>
      <c r="O5" s="118"/>
      <c r="P5" s="117"/>
      <c r="Q5" s="118"/>
      <c r="R5" s="117"/>
      <c r="S5" s="118"/>
      <c r="T5" s="117"/>
      <c r="U5" s="118"/>
      <c r="V5" s="117"/>
      <c r="W5" s="118"/>
      <c r="X5" s="117"/>
      <c r="Y5" s="118"/>
      <c r="Z5" s="117"/>
      <c r="AA5" s="118"/>
      <c r="AB5" s="117"/>
      <c r="AC5" s="117"/>
      <c r="AD5" s="117"/>
      <c r="AE5" s="117"/>
      <c r="AF5" s="117"/>
      <c r="AG5" s="4"/>
    </row>
    <row r="6" spans="1:34" x14ac:dyDescent="0.3">
      <c r="B6" s="43" t="s">
        <v>169</v>
      </c>
      <c r="D6" s="46">
        <v>2516</v>
      </c>
      <c r="E6" s="46"/>
      <c r="F6" s="46">
        <v>2351</v>
      </c>
      <c r="G6" s="32"/>
      <c r="H6" s="53">
        <v>7.0000000000000007E-2</v>
      </c>
      <c r="I6" s="32"/>
      <c r="J6" s="158">
        <v>0.12</v>
      </c>
      <c r="L6" s="46">
        <v>7276</v>
      </c>
      <c r="M6" s="32"/>
      <c r="N6" s="46">
        <v>6996</v>
      </c>
      <c r="O6" s="32"/>
      <c r="P6" s="53">
        <v>0.04</v>
      </c>
      <c r="Q6" s="32"/>
      <c r="R6" s="158">
        <v>0.08</v>
      </c>
      <c r="S6" s="32"/>
      <c r="T6" s="46">
        <v>9433</v>
      </c>
      <c r="U6" s="32"/>
      <c r="V6" s="46">
        <v>8959</v>
      </c>
      <c r="W6" s="32"/>
      <c r="X6" s="46">
        <v>9096</v>
      </c>
      <c r="Y6" s="32"/>
      <c r="Z6" s="53">
        <v>0.05</v>
      </c>
      <c r="AA6" s="120"/>
      <c r="AB6" s="53">
        <v>-0.02</v>
      </c>
      <c r="AC6" s="121"/>
      <c r="AD6" s="53">
        <v>0.03</v>
      </c>
      <c r="AE6" s="121"/>
      <c r="AF6" s="53">
        <v>-0.01</v>
      </c>
    </row>
    <row r="7" spans="1:34" x14ac:dyDescent="0.3">
      <c r="B7" s="43" t="s">
        <v>170</v>
      </c>
      <c r="D7" s="171">
        <v>823</v>
      </c>
      <c r="E7" s="32"/>
      <c r="F7" s="171">
        <v>735</v>
      </c>
      <c r="G7" s="32"/>
      <c r="H7" s="53">
        <v>0.12</v>
      </c>
      <c r="I7" s="32"/>
      <c r="J7" s="158">
        <v>0.11</v>
      </c>
      <c r="L7" s="171">
        <v>2466</v>
      </c>
      <c r="M7" s="32"/>
      <c r="N7" s="171">
        <v>2274</v>
      </c>
      <c r="O7" s="32"/>
      <c r="P7" s="53">
        <v>0.08</v>
      </c>
      <c r="Q7" s="32"/>
      <c r="R7" s="158">
        <v>0.06</v>
      </c>
      <c r="S7" s="32"/>
      <c r="T7" s="171">
        <v>3172</v>
      </c>
      <c r="U7" s="32"/>
      <c r="V7" s="171">
        <v>2703</v>
      </c>
      <c r="W7" s="32"/>
      <c r="X7" s="171">
        <v>2783</v>
      </c>
      <c r="Y7" s="32"/>
      <c r="Z7" s="53">
        <v>0.17</v>
      </c>
      <c r="AA7" s="120"/>
      <c r="AB7" s="53">
        <v>-0.03</v>
      </c>
      <c r="AC7" s="121"/>
      <c r="AD7" s="53">
        <v>0.15</v>
      </c>
      <c r="AE7" s="121"/>
      <c r="AF7" s="53">
        <v>-0.03</v>
      </c>
    </row>
    <row r="8" spans="1:34" x14ac:dyDescent="0.3">
      <c r="B8" s="43" t="s">
        <v>171</v>
      </c>
      <c r="D8" s="171">
        <v>701</v>
      </c>
      <c r="E8" s="32"/>
      <c r="F8" s="171">
        <v>708</v>
      </c>
      <c r="G8" s="32"/>
      <c r="H8" s="53">
        <v>-0.01</v>
      </c>
      <c r="I8" s="32"/>
      <c r="J8" s="158">
        <v>0.02</v>
      </c>
      <c r="L8" s="171">
        <v>2130</v>
      </c>
      <c r="M8" s="32"/>
      <c r="N8" s="171">
        <v>2180</v>
      </c>
      <c r="O8" s="32"/>
      <c r="P8" s="53">
        <v>-0.02</v>
      </c>
      <c r="Q8" s="32"/>
      <c r="R8" s="176" t="s">
        <v>52</v>
      </c>
      <c r="S8" s="32"/>
      <c r="T8" s="171">
        <v>2915</v>
      </c>
      <c r="U8" s="32"/>
      <c r="V8" s="171">
        <v>3675</v>
      </c>
      <c r="W8" s="32"/>
      <c r="X8" s="171">
        <v>2723</v>
      </c>
      <c r="Y8" s="32"/>
      <c r="Z8" s="53">
        <v>-0.21</v>
      </c>
      <c r="AA8" s="120"/>
      <c r="AB8" s="53">
        <v>0.35</v>
      </c>
      <c r="AC8" s="121"/>
      <c r="AD8" s="53">
        <v>-0.22</v>
      </c>
      <c r="AE8" s="121"/>
      <c r="AF8" s="53">
        <v>0.35</v>
      </c>
    </row>
    <row r="9" spans="1:34" x14ac:dyDescent="0.3">
      <c r="B9" s="43" t="s">
        <v>172</v>
      </c>
      <c r="D9" s="171">
        <v>522</v>
      </c>
      <c r="E9" s="32"/>
      <c r="F9" s="171">
        <v>504</v>
      </c>
      <c r="G9" s="32"/>
      <c r="H9" s="53">
        <v>0.04</v>
      </c>
      <c r="I9" s="32"/>
      <c r="J9" s="158">
        <v>0.1</v>
      </c>
      <c r="L9" s="171">
        <v>1485</v>
      </c>
      <c r="M9" s="32"/>
      <c r="N9" s="171">
        <v>1518</v>
      </c>
      <c r="O9" s="32"/>
      <c r="P9" s="53">
        <v>-0.02</v>
      </c>
      <c r="Q9" s="32"/>
      <c r="R9" s="158">
        <v>0.02</v>
      </c>
      <c r="S9" s="32"/>
      <c r="T9" s="171">
        <v>2018</v>
      </c>
      <c r="U9" s="32"/>
      <c r="V9" s="171">
        <v>1780</v>
      </c>
      <c r="W9" s="32"/>
      <c r="X9" s="171">
        <v>1993</v>
      </c>
      <c r="Y9" s="32"/>
      <c r="Z9" s="53">
        <v>0.13</v>
      </c>
      <c r="AA9" s="120"/>
      <c r="AB9" s="53">
        <v>-0.11</v>
      </c>
      <c r="AC9" s="121"/>
      <c r="AD9" s="53">
        <v>0.15</v>
      </c>
      <c r="AE9" s="121"/>
      <c r="AF9" s="53">
        <v>-0.1</v>
      </c>
    </row>
    <row r="10" spans="1:34" ht="16" x14ac:dyDescent="0.3">
      <c r="B10" s="69" t="s">
        <v>173</v>
      </c>
      <c r="D10" s="171">
        <v>14</v>
      </c>
      <c r="E10" s="32"/>
      <c r="F10" s="171">
        <v>7</v>
      </c>
      <c r="G10" s="32"/>
      <c r="H10" s="176"/>
      <c r="I10" s="32"/>
      <c r="J10" s="176"/>
      <c r="L10" s="171">
        <v>46</v>
      </c>
      <c r="M10" s="32"/>
      <c r="N10" s="171">
        <v>28</v>
      </c>
      <c r="O10" s="32"/>
      <c r="P10" s="176"/>
      <c r="Q10" s="32"/>
      <c r="R10" s="176"/>
      <c r="S10" s="32"/>
      <c r="T10" s="171">
        <v>47</v>
      </c>
      <c r="U10" s="32"/>
      <c r="V10" s="171">
        <v>47</v>
      </c>
      <c r="W10" s="32"/>
      <c r="X10" s="171">
        <v>38</v>
      </c>
      <c r="Y10" s="32"/>
      <c r="Z10" s="176"/>
      <c r="AA10" s="120"/>
      <c r="AB10" s="176"/>
      <c r="AC10" s="121"/>
      <c r="AD10" s="176"/>
      <c r="AE10" s="121"/>
      <c r="AF10" s="176"/>
      <c r="AG10" s="6"/>
      <c r="AH10" s="21"/>
    </row>
    <row r="11" spans="1:34" ht="14.5" thickBot="1" x14ac:dyDescent="0.35">
      <c r="B11" s="8" t="s">
        <v>29</v>
      </c>
      <c r="C11" s="6"/>
      <c r="D11" s="80">
        <v>4576</v>
      </c>
      <c r="E11" s="24"/>
      <c r="F11" s="80">
        <v>4305</v>
      </c>
      <c r="G11" s="24"/>
      <c r="H11" s="119">
        <v>0.06</v>
      </c>
      <c r="I11" s="24"/>
      <c r="J11" s="159">
        <v>0.1</v>
      </c>
      <c r="K11" s="6"/>
      <c r="L11" s="80">
        <v>13403</v>
      </c>
      <c r="M11" s="24"/>
      <c r="N11" s="80">
        <v>12996</v>
      </c>
      <c r="O11" s="24"/>
      <c r="P11" s="119">
        <v>0.03</v>
      </c>
      <c r="Q11" s="24"/>
      <c r="R11" s="159">
        <v>0.06</v>
      </c>
      <c r="S11" s="24"/>
      <c r="T11" s="80">
        <v>17585</v>
      </c>
      <c r="U11" s="24"/>
      <c r="V11" s="80">
        <v>17164</v>
      </c>
      <c r="W11" s="24"/>
      <c r="X11" s="80">
        <v>16633</v>
      </c>
      <c r="Y11" s="24"/>
      <c r="Z11" s="119">
        <v>0.02</v>
      </c>
      <c r="AA11" s="121"/>
      <c r="AB11" s="119">
        <v>0.03</v>
      </c>
      <c r="AC11" s="122"/>
      <c r="AD11" s="119">
        <v>0.01</v>
      </c>
      <c r="AE11" s="122"/>
      <c r="AF11" s="119">
        <v>0.04</v>
      </c>
      <c r="AG11" s="8"/>
    </row>
    <row r="12" spans="1:34" ht="8.25" customHeight="1" thickTop="1" x14ac:dyDescent="0.3"/>
    <row r="13" spans="1:34" x14ac:dyDescent="0.3">
      <c r="B13" s="13" t="s">
        <v>174</v>
      </c>
      <c r="AH13" s="21"/>
    </row>
    <row r="14" spans="1:34" x14ac:dyDescent="0.3">
      <c r="B14" s="13"/>
    </row>
    <row r="15" spans="1:34" x14ac:dyDescent="0.3">
      <c r="B15" s="13"/>
    </row>
    <row r="16" spans="1:34" ht="16" x14ac:dyDescent="0.3">
      <c r="B16" s="20" t="s">
        <v>65</v>
      </c>
      <c r="AB16" s="185"/>
    </row>
  </sheetData>
  <mergeCells count="3">
    <mergeCell ref="L3:R3"/>
    <mergeCell ref="T3:AF3"/>
    <mergeCell ref="D3:J3"/>
  </mergeCells>
  <pageMargins left="0.7" right="0.7" top="0.75" bottom="0.75" header="0.3" footer="0.3"/>
  <pageSetup orientation="landscape" r:id="rId1"/>
  <ignoredErrors>
    <ignoredError sqref="R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648F-15EB-4955-B4B0-13A419727298}">
  <sheetPr>
    <pageSetUpPr fitToPage="1"/>
  </sheetPr>
  <dimension ref="A1:Y14"/>
  <sheetViews>
    <sheetView showGridLines="0" zoomScale="80" zoomScaleNormal="80" workbookViewId="0"/>
  </sheetViews>
  <sheetFormatPr defaultColWidth="8.90625" defaultRowHeight="14" x14ac:dyDescent="0.3"/>
  <cols>
    <col min="1" max="1" width="2" style="1" customWidth="1"/>
    <col min="2" max="2" width="16.6328125" style="1" customWidth="1"/>
    <col min="3" max="3" width="1.453125" style="1" customWidth="1"/>
    <col min="4" max="4" width="18.6328125" style="1" customWidth="1"/>
    <col min="5" max="5" width="1.453125" style="1" customWidth="1"/>
    <col min="6" max="6" width="18.6328125" style="1" customWidth="1"/>
    <col min="7" max="7" width="1.453125" style="1" customWidth="1"/>
    <col min="8" max="8" width="10.90625" style="1" customWidth="1"/>
    <col min="9" max="9" width="1.453125" style="1" customWidth="1"/>
    <col min="10" max="10" width="18.6328125" style="1" customWidth="1"/>
    <col min="11" max="11" width="1.453125" style="1" customWidth="1"/>
    <col min="12" max="12" width="18.6328125" style="1" customWidth="1"/>
    <col min="13" max="13" width="1.453125" style="1" customWidth="1"/>
    <col min="14" max="14" width="10.90625" style="1" customWidth="1"/>
    <col min="15" max="15" width="1.453125" style="1" customWidth="1"/>
    <col min="16" max="16" width="18.6328125" style="1" customWidth="1"/>
    <col min="17" max="17" width="1.453125" style="1" customWidth="1"/>
    <col min="18" max="18" width="18.6328125" style="1" customWidth="1"/>
    <col min="19" max="19" width="1.453125" style="1" customWidth="1"/>
    <col min="20" max="20" width="18.6328125" style="1" customWidth="1"/>
    <col min="21" max="21" width="1.453125" style="1" customWidth="1"/>
    <col min="22" max="22" width="10.90625" style="1" bestFit="1" customWidth="1"/>
    <col min="23" max="23" width="1.453125" style="1" customWidth="1"/>
    <col min="24" max="24" width="10.90625" style="1" customWidth="1"/>
    <col min="25" max="25" width="1.453125" style="1" customWidth="1"/>
    <col min="26" max="16384" width="8.90625" style="1"/>
  </cols>
  <sheetData>
    <row r="1" spans="1:25" x14ac:dyDescent="0.3">
      <c r="A1" s="1" t="s">
        <v>18</v>
      </c>
    </row>
    <row r="2" spans="1:25" x14ac:dyDescent="0.3">
      <c r="A2" s="1" t="s">
        <v>8</v>
      </c>
    </row>
    <row r="3" spans="1:25" x14ac:dyDescent="0.3">
      <c r="D3" s="210" t="s">
        <v>20</v>
      </c>
      <c r="E3" s="210"/>
      <c r="F3" s="210"/>
      <c r="G3" s="210"/>
      <c r="H3" s="210"/>
      <c r="J3" s="210" t="s">
        <v>21</v>
      </c>
      <c r="K3" s="210"/>
      <c r="L3" s="210"/>
      <c r="M3" s="210"/>
      <c r="N3" s="210"/>
      <c r="P3" s="210" t="s">
        <v>22</v>
      </c>
      <c r="Q3" s="210"/>
      <c r="R3" s="210"/>
      <c r="S3" s="210"/>
      <c r="T3" s="210"/>
      <c r="U3" s="210"/>
      <c r="V3" s="210"/>
      <c r="W3" s="210"/>
      <c r="X3" s="210"/>
    </row>
    <row r="4" spans="1:25" ht="28" x14ac:dyDescent="0.3">
      <c r="B4" s="115" t="s">
        <v>19</v>
      </c>
      <c r="C4" s="4"/>
      <c r="D4" s="123" t="s">
        <v>163</v>
      </c>
      <c r="E4" s="118"/>
      <c r="F4" s="123" t="s">
        <v>67</v>
      </c>
      <c r="G4" s="118"/>
      <c r="H4" s="123" t="s">
        <v>23</v>
      </c>
      <c r="I4" s="4"/>
      <c r="J4" s="123" t="s">
        <v>163</v>
      </c>
      <c r="K4" s="118"/>
      <c r="L4" s="123" t="s">
        <v>67</v>
      </c>
      <c r="M4" s="118"/>
      <c r="N4" s="123" t="s">
        <v>23</v>
      </c>
      <c r="O4" s="118"/>
      <c r="P4" s="123" t="s">
        <v>67</v>
      </c>
      <c r="Q4" s="118"/>
      <c r="R4" s="123" t="s">
        <v>68</v>
      </c>
      <c r="S4" s="118"/>
      <c r="T4" s="123" t="s">
        <v>69</v>
      </c>
      <c r="U4" s="118"/>
      <c r="V4" s="123" t="s">
        <v>25</v>
      </c>
      <c r="W4" s="118"/>
      <c r="X4" s="123" t="s">
        <v>27</v>
      </c>
      <c r="Y4" s="4"/>
    </row>
    <row r="5" spans="1:25" x14ac:dyDescent="0.3">
      <c r="B5" s="1" t="s">
        <v>175</v>
      </c>
      <c r="D5" s="46">
        <v>2034</v>
      </c>
      <c r="E5" s="32"/>
      <c r="F5" s="46">
        <v>1839</v>
      </c>
      <c r="G5" s="32"/>
      <c r="H5" s="53">
        <v>0.11</v>
      </c>
      <c r="J5" s="46">
        <v>6004</v>
      </c>
      <c r="K5" s="32"/>
      <c r="L5" s="46">
        <v>5451</v>
      </c>
      <c r="M5" s="32"/>
      <c r="N5" s="53">
        <v>0.1</v>
      </c>
      <c r="O5" s="32"/>
      <c r="P5" s="46">
        <v>7373</v>
      </c>
      <c r="Q5" s="32"/>
      <c r="R5" s="46">
        <v>7436</v>
      </c>
      <c r="S5" s="32"/>
      <c r="T5" s="46">
        <v>7409</v>
      </c>
      <c r="U5" s="32"/>
      <c r="V5" s="53">
        <v>-0.01</v>
      </c>
      <c r="W5" s="120"/>
      <c r="X5" s="53">
        <v>0</v>
      </c>
    </row>
    <row r="6" spans="1:25" x14ac:dyDescent="0.3">
      <c r="B6" s="1" t="s">
        <v>176</v>
      </c>
      <c r="D6" s="171">
        <v>1144</v>
      </c>
      <c r="E6" s="32"/>
      <c r="F6" s="171">
        <v>1069</v>
      </c>
      <c r="G6" s="32"/>
      <c r="H6" s="53">
        <v>7.0000000000000007E-2</v>
      </c>
      <c r="J6" s="171">
        <v>3354</v>
      </c>
      <c r="K6" s="32"/>
      <c r="L6" s="171">
        <v>3267</v>
      </c>
      <c r="M6" s="32"/>
      <c r="N6" s="53">
        <v>0.03</v>
      </c>
      <c r="O6" s="32"/>
      <c r="P6" s="171">
        <v>4535</v>
      </c>
      <c r="Q6" s="32"/>
      <c r="R6" s="171">
        <v>4663</v>
      </c>
      <c r="S6" s="32"/>
      <c r="T6" s="171">
        <v>4061</v>
      </c>
      <c r="U6" s="32"/>
      <c r="V6" s="53">
        <v>-0.03</v>
      </c>
      <c r="W6" s="120"/>
      <c r="X6" s="53">
        <v>0.15</v>
      </c>
    </row>
    <row r="7" spans="1:25" ht="16" x14ac:dyDescent="0.3">
      <c r="B7" s="1" t="s">
        <v>177</v>
      </c>
      <c r="D7" s="171">
        <v>668</v>
      </c>
      <c r="E7" s="32"/>
      <c r="F7" s="171">
        <v>660</v>
      </c>
      <c r="G7" s="32"/>
      <c r="H7" s="53">
        <v>0.01</v>
      </c>
      <c r="J7" s="171">
        <v>1873</v>
      </c>
      <c r="K7" s="32"/>
      <c r="L7" s="171">
        <v>2046</v>
      </c>
      <c r="M7" s="32"/>
      <c r="N7" s="53">
        <v>-0.08</v>
      </c>
      <c r="O7" s="32"/>
      <c r="P7" s="171">
        <v>2690</v>
      </c>
      <c r="Q7" s="32"/>
      <c r="R7" s="171">
        <v>2345</v>
      </c>
      <c r="S7" s="32"/>
      <c r="T7" s="171">
        <v>2250</v>
      </c>
      <c r="U7" s="32"/>
      <c r="V7" s="53">
        <v>0.15</v>
      </c>
      <c r="W7" s="120"/>
      <c r="X7" s="53">
        <v>0.04</v>
      </c>
    </row>
    <row r="8" spans="1:25" x14ac:dyDescent="0.3">
      <c r="B8" s="1" t="s">
        <v>178</v>
      </c>
      <c r="D8" s="171">
        <v>730</v>
      </c>
      <c r="E8" s="32"/>
      <c r="F8" s="171">
        <v>737</v>
      </c>
      <c r="G8" s="32"/>
      <c r="H8" s="53">
        <v>-0.01</v>
      </c>
      <c r="J8" s="171">
        <v>2172</v>
      </c>
      <c r="K8" s="32"/>
      <c r="L8" s="171">
        <v>2232</v>
      </c>
      <c r="M8" s="32"/>
      <c r="N8" s="53">
        <v>-0.03</v>
      </c>
      <c r="O8" s="32"/>
      <c r="P8" s="171">
        <v>2987</v>
      </c>
      <c r="Q8" s="32"/>
      <c r="R8" s="171">
        <v>2720</v>
      </c>
      <c r="S8" s="32"/>
      <c r="T8" s="171">
        <v>2913</v>
      </c>
      <c r="U8" s="32"/>
      <c r="V8" s="53">
        <v>0.1</v>
      </c>
      <c r="W8" s="120"/>
      <c r="X8" s="53">
        <v>-7.0000000000000007E-2</v>
      </c>
    </row>
    <row r="9" spans="1:25" ht="14.5" thickBot="1" x14ac:dyDescent="0.35">
      <c r="B9" s="8" t="s">
        <v>29</v>
      </c>
      <c r="C9" s="6"/>
      <c r="D9" s="80">
        <v>4576</v>
      </c>
      <c r="E9" s="61"/>
      <c r="F9" s="80">
        <v>4305</v>
      </c>
      <c r="G9" s="61"/>
      <c r="H9" s="119">
        <v>0.06</v>
      </c>
      <c r="I9" s="6"/>
      <c r="J9" s="80">
        <v>13403</v>
      </c>
      <c r="K9" s="61"/>
      <c r="L9" s="80">
        <v>12996</v>
      </c>
      <c r="M9" s="61"/>
      <c r="N9" s="119">
        <v>0.03</v>
      </c>
      <c r="O9" s="61"/>
      <c r="P9" s="80">
        <v>17585</v>
      </c>
      <c r="Q9" s="61"/>
      <c r="R9" s="80">
        <v>17164</v>
      </c>
      <c r="S9" s="61"/>
      <c r="T9" s="80">
        <v>16633</v>
      </c>
      <c r="U9" s="61"/>
      <c r="V9" s="119">
        <v>0.02</v>
      </c>
      <c r="W9" s="122"/>
      <c r="X9" s="119">
        <v>0.03</v>
      </c>
      <c r="Y9" s="8"/>
    </row>
    <row r="10" spans="1:25" ht="8.25" customHeight="1" thickTop="1" x14ac:dyDescent="0.3">
      <c r="V10" s="184"/>
      <c r="W10" s="184"/>
      <c r="X10" s="184"/>
    </row>
    <row r="11" spans="1:25" x14ac:dyDescent="0.3">
      <c r="B11" s="1" t="s">
        <v>179</v>
      </c>
    </row>
    <row r="12" spans="1:25" x14ac:dyDescent="0.3">
      <c r="B12" s="13"/>
    </row>
    <row r="13" spans="1:25" x14ac:dyDescent="0.3">
      <c r="B13" s="13"/>
    </row>
    <row r="14" spans="1:25" x14ac:dyDescent="0.3">
      <c r="B14" s="13"/>
    </row>
  </sheetData>
  <mergeCells count="3">
    <mergeCell ref="J3:N3"/>
    <mergeCell ref="P3:X3"/>
    <mergeCell ref="D3:H3"/>
  </mergeCells>
  <pageMargins left="0.7" right="0.7" top="0.75" bottom="0.75" header="0.3" footer="0.3"/>
  <pageSetup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BA1D-BC11-4AF2-B3FA-B64FCF828190}">
  <sheetPr>
    <pageSetUpPr fitToPage="1"/>
  </sheetPr>
  <dimension ref="A1:AB40"/>
  <sheetViews>
    <sheetView showGridLines="0" zoomScale="80" zoomScaleNormal="80" workbookViewId="0">
      <pane xSplit="2" topLeftCell="C1" activePane="topRight" state="frozen"/>
      <selection activeCell="B29" sqref="B29"/>
      <selection pane="topRight"/>
    </sheetView>
  </sheetViews>
  <sheetFormatPr defaultColWidth="9.08984375" defaultRowHeight="14" x14ac:dyDescent="0.3"/>
  <cols>
    <col min="1" max="1" width="2" style="1" customWidth="1"/>
    <col min="2" max="2" width="40.54296875" style="1" bestFit="1" customWidth="1"/>
    <col min="3" max="3" width="1.54296875" style="1" customWidth="1"/>
    <col min="4" max="4" width="15.6328125" style="1" customWidth="1"/>
    <col min="5" max="5" width="1.54296875" style="1" customWidth="1"/>
    <col min="6" max="6" width="15.6328125" style="1" customWidth="1"/>
    <col min="7" max="7" width="1.54296875" style="1" customWidth="1"/>
    <col min="8" max="8" width="10.6328125" style="1" customWidth="1"/>
    <col min="9" max="9" width="1.54296875" style="1" customWidth="1"/>
    <col min="10" max="10" width="15.6328125" style="1" customWidth="1"/>
    <col min="11" max="11" width="1.54296875" style="1" customWidth="1"/>
    <col min="12" max="12" width="15.6328125" style="1" customWidth="1"/>
    <col min="13" max="13" width="1.54296875" style="1" customWidth="1"/>
    <col min="14" max="14" width="10.6328125" style="1" customWidth="1"/>
    <col min="15" max="15" width="1.54296875" style="1" customWidth="1"/>
    <col min="16" max="16" width="12.54296875" style="1" customWidth="1"/>
    <col min="17" max="17" width="1.54296875" style="1" customWidth="1"/>
    <col min="18" max="18" width="12.54296875" style="1" customWidth="1"/>
    <col min="19" max="19" width="1.54296875" style="1" customWidth="1"/>
    <col min="20" max="20" width="11.453125" style="1" customWidth="1"/>
    <col min="21" max="21" width="1.54296875" style="1" customWidth="1"/>
    <col min="22" max="22" width="12.54296875" style="1" customWidth="1"/>
    <col min="23" max="23" width="1.54296875" style="1" customWidth="1"/>
    <col min="24" max="24" width="12.54296875" style="1" customWidth="1"/>
    <col min="25" max="25" width="1.54296875" style="1" customWidth="1"/>
    <col min="26" max="26" width="11.36328125" style="1" customWidth="1"/>
    <col min="27" max="27" width="9.08984375" style="1"/>
    <col min="28" max="28" width="12.453125" style="1" bestFit="1" customWidth="1"/>
    <col min="29" max="16384" width="9.08984375" style="1"/>
  </cols>
  <sheetData>
    <row r="1" spans="1:28" x14ac:dyDescent="0.3">
      <c r="A1" s="1" t="s">
        <v>18</v>
      </c>
    </row>
    <row r="2" spans="1:28" x14ac:dyDescent="0.3">
      <c r="A2" s="1" t="s">
        <v>10</v>
      </c>
    </row>
    <row r="3" spans="1:28" ht="14" customHeight="1" x14ac:dyDescent="0.3">
      <c r="D3" s="210" t="s">
        <v>20</v>
      </c>
      <c r="E3" s="210"/>
      <c r="F3" s="210"/>
      <c r="G3" s="210"/>
      <c r="H3" s="210"/>
      <c r="I3" s="6"/>
      <c r="J3" s="210" t="s">
        <v>21</v>
      </c>
      <c r="K3" s="210"/>
      <c r="L3" s="210"/>
      <c r="M3" s="210"/>
      <c r="N3" s="210"/>
      <c r="P3" s="210" t="s">
        <v>22</v>
      </c>
      <c r="Q3" s="210"/>
      <c r="R3" s="210"/>
      <c r="S3" s="27"/>
      <c r="T3" s="28"/>
      <c r="V3" s="210" t="s">
        <v>22</v>
      </c>
      <c r="W3" s="210"/>
      <c r="X3" s="210"/>
      <c r="Y3" s="28"/>
      <c r="Z3" s="28"/>
    </row>
    <row r="4" spans="1:28" ht="28" x14ac:dyDescent="0.3">
      <c r="B4" s="124" t="s">
        <v>19</v>
      </c>
      <c r="C4" s="33"/>
      <c r="D4" s="205">
        <v>2022</v>
      </c>
      <c r="E4" s="33"/>
      <c r="F4" s="205">
        <v>2021</v>
      </c>
      <c r="G4" s="32"/>
      <c r="H4" s="181" t="s">
        <v>23</v>
      </c>
      <c r="I4" s="3"/>
      <c r="J4" s="205">
        <v>2022</v>
      </c>
      <c r="K4" s="33"/>
      <c r="L4" s="205">
        <v>2021</v>
      </c>
      <c r="M4" s="32"/>
      <c r="N4" s="181" t="s">
        <v>23</v>
      </c>
      <c r="O4" s="32"/>
      <c r="P4" s="110">
        <v>2021</v>
      </c>
      <c r="Q4" s="33"/>
      <c r="R4" s="110">
        <v>2020</v>
      </c>
      <c r="S4" s="32"/>
      <c r="T4" s="126" t="s">
        <v>25</v>
      </c>
      <c r="U4" s="32"/>
      <c r="V4" s="110">
        <v>2020</v>
      </c>
      <c r="W4" s="33"/>
      <c r="X4" s="110">
        <v>2019</v>
      </c>
      <c r="Y4" s="32"/>
      <c r="Z4" s="126" t="s">
        <v>27</v>
      </c>
    </row>
    <row r="5" spans="1:28" x14ac:dyDescent="0.3">
      <c r="B5" s="42" t="s">
        <v>180</v>
      </c>
      <c r="C5" s="46"/>
      <c r="D5" s="127">
        <v>2516</v>
      </c>
      <c r="E5" s="46"/>
      <c r="F5" s="127">
        <v>2351</v>
      </c>
      <c r="G5" s="32"/>
      <c r="H5" s="128">
        <v>7.0000000000000007E-2</v>
      </c>
      <c r="I5" s="2"/>
      <c r="J5" s="127">
        <v>7276</v>
      </c>
      <c r="K5" s="46"/>
      <c r="L5" s="127">
        <v>6996</v>
      </c>
      <c r="M5" s="32"/>
      <c r="N5" s="128">
        <v>0.04</v>
      </c>
      <c r="O5" s="32"/>
      <c r="P5" s="127">
        <v>9433</v>
      </c>
      <c r="Q5" s="46"/>
      <c r="R5" s="127">
        <v>8959</v>
      </c>
      <c r="S5" s="46"/>
      <c r="T5" s="128">
        <v>0.05</v>
      </c>
      <c r="U5" s="32"/>
      <c r="V5" s="127">
        <v>8959</v>
      </c>
      <c r="W5" s="46"/>
      <c r="X5" s="127">
        <v>9096</v>
      </c>
      <c r="Y5" s="32"/>
      <c r="Z5" s="128">
        <v>-0.02</v>
      </c>
    </row>
    <row r="6" spans="1:28" ht="16" x14ac:dyDescent="0.3">
      <c r="B6" s="20" t="s">
        <v>181</v>
      </c>
      <c r="C6" s="130"/>
      <c r="D6" s="129" t="s">
        <v>79</v>
      </c>
      <c r="E6" s="130"/>
      <c r="F6" s="129" t="s">
        <v>79</v>
      </c>
      <c r="G6" s="32"/>
      <c r="H6" s="120"/>
      <c r="I6" s="14"/>
      <c r="J6" s="129" t="s">
        <v>79</v>
      </c>
      <c r="K6" s="130"/>
      <c r="L6" s="129" t="s">
        <v>79</v>
      </c>
      <c r="M6" s="32"/>
      <c r="N6" s="120"/>
      <c r="O6" s="32"/>
      <c r="P6" s="129" t="s">
        <v>79</v>
      </c>
      <c r="Q6" s="130"/>
      <c r="R6" s="129" t="s">
        <v>79</v>
      </c>
      <c r="S6" s="32"/>
      <c r="T6" s="32"/>
      <c r="U6" s="32"/>
      <c r="V6" s="129" t="s">
        <v>79</v>
      </c>
      <c r="W6" s="130"/>
      <c r="X6" s="129" t="s">
        <v>79</v>
      </c>
      <c r="Y6" s="32"/>
      <c r="Z6" s="120"/>
    </row>
    <row r="7" spans="1:28" ht="16" x14ac:dyDescent="0.3">
      <c r="B7" s="20" t="s">
        <v>182</v>
      </c>
      <c r="C7" s="130"/>
      <c r="D7" s="129" t="s">
        <v>79</v>
      </c>
      <c r="E7" s="130"/>
      <c r="F7" s="129" t="s">
        <v>79</v>
      </c>
      <c r="G7" s="32"/>
      <c r="H7" s="120"/>
      <c r="I7" s="14"/>
      <c r="J7" s="129" t="s">
        <v>79</v>
      </c>
      <c r="K7" s="130"/>
      <c r="L7" s="129" t="s">
        <v>79</v>
      </c>
      <c r="M7" s="32"/>
      <c r="N7" s="120"/>
      <c r="O7" s="32"/>
      <c r="P7" s="129" t="s">
        <v>79</v>
      </c>
      <c r="Q7" s="130"/>
      <c r="R7" s="129" t="s">
        <v>79</v>
      </c>
      <c r="S7" s="32"/>
      <c r="T7" s="120"/>
      <c r="U7" s="32"/>
      <c r="V7" s="129" t="s">
        <v>79</v>
      </c>
      <c r="W7" s="130"/>
      <c r="X7" s="129" t="s">
        <v>79</v>
      </c>
      <c r="Y7" s="32"/>
      <c r="Z7" s="120"/>
    </row>
    <row r="8" spans="1:28" x14ac:dyDescent="0.3">
      <c r="B8" s="20" t="s">
        <v>183</v>
      </c>
      <c r="C8" s="130"/>
      <c r="D8" s="25">
        <v>-125</v>
      </c>
      <c r="E8" s="130"/>
      <c r="F8" s="129" t="s">
        <v>79</v>
      </c>
      <c r="G8" s="32"/>
      <c r="H8" s="120"/>
      <c r="I8" s="14"/>
      <c r="J8" s="25">
        <v>-255</v>
      </c>
      <c r="K8" s="130"/>
      <c r="L8" s="129" t="s">
        <v>79</v>
      </c>
      <c r="M8" s="32"/>
      <c r="N8" s="120"/>
      <c r="O8" s="32"/>
      <c r="P8" s="25">
        <v>163</v>
      </c>
      <c r="Q8" s="130"/>
      <c r="R8" s="129" t="s">
        <v>79</v>
      </c>
      <c r="S8" s="32"/>
      <c r="T8" s="120"/>
      <c r="U8" s="32"/>
      <c r="V8" s="25">
        <v>-24</v>
      </c>
      <c r="W8" s="130"/>
      <c r="X8" s="129" t="s">
        <v>79</v>
      </c>
      <c r="Y8" s="32"/>
      <c r="Z8" s="120"/>
    </row>
    <row r="9" spans="1:28" ht="16.5" x14ac:dyDescent="0.3">
      <c r="B9" s="42" t="s">
        <v>184</v>
      </c>
      <c r="C9" s="130"/>
      <c r="D9" s="131">
        <v>2640</v>
      </c>
      <c r="E9" s="130"/>
      <c r="F9" s="131">
        <v>2351</v>
      </c>
      <c r="G9" s="32"/>
      <c r="H9" s="128">
        <v>0.12</v>
      </c>
      <c r="I9" s="14"/>
      <c r="J9" s="131">
        <v>7530</v>
      </c>
      <c r="K9" s="130"/>
      <c r="L9" s="127">
        <v>6996</v>
      </c>
      <c r="M9" s="32"/>
      <c r="N9" s="128">
        <v>0.08</v>
      </c>
      <c r="O9" s="32"/>
      <c r="P9" s="131">
        <v>9270</v>
      </c>
      <c r="Q9" s="130"/>
      <c r="R9" s="131">
        <v>8959</v>
      </c>
      <c r="S9" s="32"/>
      <c r="T9" s="128">
        <v>0.03</v>
      </c>
      <c r="U9" s="32"/>
      <c r="V9" s="131">
        <v>8983</v>
      </c>
      <c r="W9" s="130"/>
      <c r="X9" s="131">
        <v>9096</v>
      </c>
      <c r="Y9" s="32"/>
      <c r="Z9" s="128">
        <v>-0.01</v>
      </c>
    </row>
    <row r="10" spans="1:28" x14ac:dyDescent="0.3">
      <c r="B10" s="42" t="s">
        <v>185</v>
      </c>
      <c r="C10" s="130"/>
      <c r="D10" s="131">
        <v>823</v>
      </c>
      <c r="E10" s="130"/>
      <c r="F10" s="131">
        <v>735</v>
      </c>
      <c r="G10" s="32"/>
      <c r="H10" s="128">
        <v>0.12</v>
      </c>
      <c r="I10" s="14"/>
      <c r="J10" s="131">
        <v>2466</v>
      </c>
      <c r="K10" s="130"/>
      <c r="L10" s="131">
        <v>2274</v>
      </c>
      <c r="M10" s="32"/>
      <c r="N10" s="128">
        <v>0.08</v>
      </c>
      <c r="O10" s="32"/>
      <c r="P10" s="131">
        <v>3172</v>
      </c>
      <c r="Q10" s="130"/>
      <c r="R10" s="131">
        <v>2703</v>
      </c>
      <c r="S10" s="32"/>
      <c r="T10" s="128">
        <v>0.17</v>
      </c>
      <c r="U10" s="32"/>
      <c r="V10" s="131">
        <v>2703</v>
      </c>
      <c r="W10" s="130"/>
      <c r="X10" s="131">
        <v>2783</v>
      </c>
      <c r="Y10" s="32"/>
      <c r="Z10" s="128">
        <v>-0.03</v>
      </c>
    </row>
    <row r="11" spans="1:28" ht="16" x14ac:dyDescent="0.3">
      <c r="B11" s="20" t="s">
        <v>181</v>
      </c>
      <c r="C11" s="130"/>
      <c r="D11" s="25">
        <v>61</v>
      </c>
      <c r="E11" s="130"/>
      <c r="F11" s="25" t="s">
        <v>79</v>
      </c>
      <c r="G11" s="32"/>
      <c r="H11" s="120"/>
      <c r="I11" s="14"/>
      <c r="J11" s="25">
        <v>174</v>
      </c>
      <c r="K11" s="130"/>
      <c r="L11" s="129" t="s">
        <v>79</v>
      </c>
      <c r="M11" s="32"/>
      <c r="N11" s="120"/>
      <c r="O11" s="32"/>
      <c r="P11" s="129" t="s">
        <v>79</v>
      </c>
      <c r="Q11" s="130"/>
      <c r="R11" s="129" t="s">
        <v>79</v>
      </c>
      <c r="S11" s="32"/>
      <c r="T11" s="120"/>
      <c r="U11" s="32"/>
      <c r="V11" s="129" t="s">
        <v>79</v>
      </c>
      <c r="W11" s="130"/>
      <c r="X11" s="129" t="s">
        <v>79</v>
      </c>
      <c r="Y11" s="32"/>
      <c r="Z11" s="120"/>
      <c r="AB11" s="2"/>
    </row>
    <row r="12" spans="1:28" ht="16" x14ac:dyDescent="0.3">
      <c r="B12" s="20" t="s">
        <v>182</v>
      </c>
      <c r="C12" s="130"/>
      <c r="D12" s="129" t="s">
        <v>79</v>
      </c>
      <c r="E12" s="130"/>
      <c r="F12" s="25" t="s">
        <v>79</v>
      </c>
      <c r="G12" s="32"/>
      <c r="H12" s="120"/>
      <c r="I12" s="14"/>
      <c r="J12" s="129" t="s">
        <v>79</v>
      </c>
      <c r="K12" s="130"/>
      <c r="L12" s="129" t="s">
        <v>79</v>
      </c>
      <c r="M12" s="32"/>
      <c r="N12" s="120"/>
      <c r="O12" s="32"/>
      <c r="P12" s="129" t="s">
        <v>79</v>
      </c>
      <c r="Q12" s="130"/>
      <c r="R12" s="129" t="s">
        <v>79</v>
      </c>
      <c r="S12" s="32"/>
      <c r="T12" s="120"/>
      <c r="U12" s="32"/>
      <c r="V12" s="129" t="s">
        <v>79</v>
      </c>
      <c r="W12" s="130"/>
      <c r="X12" s="129" t="s">
        <v>79</v>
      </c>
      <c r="Y12" s="32"/>
      <c r="Z12" s="120"/>
    </row>
    <row r="13" spans="1:28" x14ac:dyDescent="0.3">
      <c r="B13" s="20" t="s">
        <v>183</v>
      </c>
      <c r="C13" s="130"/>
      <c r="D13" s="25">
        <v>-56</v>
      </c>
      <c r="E13" s="130"/>
      <c r="F13" s="25" t="s">
        <v>79</v>
      </c>
      <c r="G13" s="32"/>
      <c r="H13" s="120"/>
      <c r="I13" s="14"/>
      <c r="J13" s="25">
        <v>-116</v>
      </c>
      <c r="K13" s="130"/>
      <c r="L13" s="129" t="s">
        <v>79</v>
      </c>
      <c r="M13" s="32"/>
      <c r="N13" s="120"/>
      <c r="O13" s="32"/>
      <c r="P13" s="130">
        <v>56</v>
      </c>
      <c r="Q13" s="130"/>
      <c r="R13" s="129" t="s">
        <v>79</v>
      </c>
      <c r="S13" s="32"/>
      <c r="T13" s="120"/>
      <c r="U13" s="32"/>
      <c r="V13" s="25">
        <v>-4</v>
      </c>
      <c r="W13" s="130"/>
      <c r="X13" s="129" t="s">
        <v>79</v>
      </c>
      <c r="Y13" s="32"/>
      <c r="Z13" s="120"/>
    </row>
    <row r="14" spans="1:28" ht="16.5" x14ac:dyDescent="0.3">
      <c r="B14" s="42" t="s">
        <v>186</v>
      </c>
      <c r="C14" s="130"/>
      <c r="D14" s="131">
        <v>818</v>
      </c>
      <c r="E14" s="130"/>
      <c r="F14" s="131">
        <v>735</v>
      </c>
      <c r="G14" s="32"/>
      <c r="H14" s="128">
        <v>0.11</v>
      </c>
      <c r="I14" s="14"/>
      <c r="J14" s="131">
        <v>2408</v>
      </c>
      <c r="K14" s="130"/>
      <c r="L14" s="131">
        <v>2274</v>
      </c>
      <c r="M14" s="32"/>
      <c r="N14" s="128">
        <v>0.06</v>
      </c>
      <c r="O14" s="32"/>
      <c r="P14" s="131">
        <v>3116</v>
      </c>
      <c r="Q14" s="130"/>
      <c r="R14" s="131">
        <v>2703</v>
      </c>
      <c r="S14" s="32"/>
      <c r="T14" s="128">
        <v>0.15</v>
      </c>
      <c r="U14" s="32"/>
      <c r="V14" s="131">
        <v>2707</v>
      </c>
      <c r="W14" s="130"/>
      <c r="X14" s="131">
        <v>2783</v>
      </c>
      <c r="Y14" s="32"/>
      <c r="Z14" s="128">
        <v>-0.03</v>
      </c>
    </row>
    <row r="15" spans="1:28" x14ac:dyDescent="0.3">
      <c r="B15" s="42" t="s">
        <v>187</v>
      </c>
      <c r="C15" s="130"/>
      <c r="D15" s="131">
        <v>701</v>
      </c>
      <c r="E15" s="130"/>
      <c r="F15" s="131">
        <v>708</v>
      </c>
      <c r="G15" s="32"/>
      <c r="H15" s="128">
        <v>-0.01</v>
      </c>
      <c r="I15" s="14"/>
      <c r="J15" s="131">
        <v>2130</v>
      </c>
      <c r="K15" s="130"/>
      <c r="L15" s="131">
        <v>2180</v>
      </c>
      <c r="M15" s="32"/>
      <c r="N15" s="128">
        <v>-0.02</v>
      </c>
      <c r="O15" s="32"/>
      <c r="P15" s="131">
        <v>2915</v>
      </c>
      <c r="Q15" s="130"/>
      <c r="R15" s="131">
        <v>3675</v>
      </c>
      <c r="S15" s="32"/>
      <c r="T15" s="128">
        <v>-0.21</v>
      </c>
      <c r="U15" s="32"/>
      <c r="V15" s="131">
        <v>3675</v>
      </c>
      <c r="W15" s="130"/>
      <c r="X15" s="131">
        <v>2723</v>
      </c>
      <c r="Y15" s="32"/>
      <c r="Z15" s="128">
        <v>0.35</v>
      </c>
    </row>
    <row r="16" spans="1:28" ht="16" x14ac:dyDescent="0.3">
      <c r="B16" s="20" t="s">
        <v>181</v>
      </c>
      <c r="C16" s="130"/>
      <c r="D16" s="129" t="s">
        <v>79</v>
      </c>
      <c r="E16" s="130"/>
      <c r="F16" s="25" t="s">
        <v>79</v>
      </c>
      <c r="G16" s="32"/>
      <c r="H16" s="120"/>
      <c r="I16" s="14"/>
      <c r="J16" s="129" t="s">
        <v>79</v>
      </c>
      <c r="K16" s="130"/>
      <c r="L16" s="129" t="s">
        <v>79</v>
      </c>
      <c r="M16" s="32"/>
      <c r="N16" s="120"/>
      <c r="O16" s="32"/>
      <c r="P16" s="129" t="s">
        <v>79</v>
      </c>
      <c r="Q16" s="130"/>
      <c r="R16" s="129" t="s">
        <v>79</v>
      </c>
      <c r="S16" s="32"/>
      <c r="T16" s="120"/>
      <c r="U16" s="32"/>
      <c r="V16" s="129" t="s">
        <v>79</v>
      </c>
      <c r="W16" s="130"/>
      <c r="X16" s="129" t="s">
        <v>79</v>
      </c>
      <c r="Y16" s="32"/>
      <c r="Z16" s="120"/>
    </row>
    <row r="17" spans="2:26" ht="16" x14ac:dyDescent="0.3">
      <c r="B17" s="20" t="s">
        <v>182</v>
      </c>
      <c r="C17" s="130"/>
      <c r="D17" s="129" t="s">
        <v>79</v>
      </c>
      <c r="E17" s="130"/>
      <c r="F17" s="25" t="s">
        <v>79</v>
      </c>
      <c r="G17" s="32"/>
      <c r="H17" s="120"/>
      <c r="I17" s="14"/>
      <c r="J17" s="129" t="s">
        <v>79</v>
      </c>
      <c r="K17" s="130"/>
      <c r="L17" s="129" t="s">
        <v>79</v>
      </c>
      <c r="M17" s="32"/>
      <c r="N17" s="120"/>
      <c r="O17" s="32"/>
      <c r="P17" s="129" t="s">
        <v>79</v>
      </c>
      <c r="Q17" s="130"/>
      <c r="R17" s="129" t="s">
        <v>79</v>
      </c>
      <c r="S17" s="32"/>
      <c r="T17" s="120"/>
      <c r="U17" s="32"/>
      <c r="V17" s="129" t="s">
        <v>79</v>
      </c>
      <c r="W17" s="130"/>
      <c r="X17" s="129" t="s">
        <v>79</v>
      </c>
      <c r="Y17" s="32"/>
      <c r="Z17" s="120"/>
    </row>
    <row r="18" spans="2:26" x14ac:dyDescent="0.3">
      <c r="B18" s="20" t="s">
        <v>183</v>
      </c>
      <c r="C18" s="130"/>
      <c r="D18" s="25">
        <v>-22</v>
      </c>
      <c r="E18" s="130"/>
      <c r="F18" s="25" t="s">
        <v>79</v>
      </c>
      <c r="G18" s="32"/>
      <c r="H18" s="120"/>
      <c r="I18" s="14"/>
      <c r="J18" s="25">
        <v>-48</v>
      </c>
      <c r="K18" s="130"/>
      <c r="L18" s="129" t="s">
        <v>79</v>
      </c>
      <c r="M18" s="32"/>
      <c r="N18" s="120"/>
      <c r="O18" s="32"/>
      <c r="P18" s="130">
        <v>32</v>
      </c>
      <c r="Q18" s="130"/>
      <c r="R18" s="129" t="s">
        <v>79</v>
      </c>
      <c r="S18" s="32"/>
      <c r="T18" s="120"/>
      <c r="U18" s="32"/>
      <c r="V18" s="130">
        <v>1</v>
      </c>
      <c r="W18" s="130"/>
      <c r="X18" s="129" t="s">
        <v>79</v>
      </c>
      <c r="Y18" s="32"/>
      <c r="Z18" s="120"/>
    </row>
    <row r="19" spans="2:26" ht="16.5" x14ac:dyDescent="0.3">
      <c r="B19" s="42" t="s">
        <v>188</v>
      </c>
      <c r="C19" s="130"/>
      <c r="D19" s="131">
        <v>723</v>
      </c>
      <c r="E19" s="130"/>
      <c r="F19" s="131">
        <v>708</v>
      </c>
      <c r="G19" s="32"/>
      <c r="H19" s="128">
        <v>0.02</v>
      </c>
      <c r="I19" s="14"/>
      <c r="J19" s="131">
        <v>2178</v>
      </c>
      <c r="K19" s="130"/>
      <c r="L19" s="131">
        <v>2180</v>
      </c>
      <c r="M19" s="32"/>
      <c r="N19" s="128">
        <v>-1.0000000000000001E-5</v>
      </c>
      <c r="O19" s="32"/>
      <c r="P19" s="131">
        <v>2883</v>
      </c>
      <c r="Q19" s="130"/>
      <c r="R19" s="131">
        <v>3675</v>
      </c>
      <c r="S19" s="32"/>
      <c r="T19" s="128">
        <v>-0.22</v>
      </c>
      <c r="U19" s="32"/>
      <c r="V19" s="131">
        <v>3674</v>
      </c>
      <c r="W19" s="130"/>
      <c r="X19" s="131">
        <v>2723</v>
      </c>
      <c r="Y19" s="32"/>
      <c r="Z19" s="128">
        <v>0.35</v>
      </c>
    </row>
    <row r="20" spans="2:26" x14ac:dyDescent="0.3">
      <c r="B20" s="42" t="s">
        <v>189</v>
      </c>
      <c r="C20" s="130"/>
      <c r="D20" s="131">
        <v>522</v>
      </c>
      <c r="E20" s="130"/>
      <c r="F20" s="131">
        <v>504</v>
      </c>
      <c r="G20" s="32"/>
      <c r="H20" s="128">
        <v>0.04</v>
      </c>
      <c r="I20" s="14"/>
      <c r="J20" s="131">
        <v>1485</v>
      </c>
      <c r="K20" s="130"/>
      <c r="L20" s="131">
        <v>1518</v>
      </c>
      <c r="M20" s="32"/>
      <c r="N20" s="128">
        <v>-0.02</v>
      </c>
      <c r="O20" s="32"/>
      <c r="P20" s="131">
        <v>2018</v>
      </c>
      <c r="Q20" s="130"/>
      <c r="R20" s="131">
        <v>1780</v>
      </c>
      <c r="S20" s="32"/>
      <c r="T20" s="128">
        <v>0.13</v>
      </c>
      <c r="U20" s="32"/>
      <c r="V20" s="131">
        <v>1780</v>
      </c>
      <c r="W20" s="130"/>
      <c r="X20" s="131">
        <v>1993</v>
      </c>
      <c r="Y20" s="32"/>
      <c r="Z20" s="128">
        <v>-0.11</v>
      </c>
    </row>
    <row r="21" spans="2:26" ht="16" x14ac:dyDescent="0.3">
      <c r="B21" s="20" t="s">
        <v>181</v>
      </c>
      <c r="C21" s="130"/>
      <c r="D21" s="130" t="s">
        <v>79</v>
      </c>
      <c r="E21" s="130"/>
      <c r="F21" s="25" t="s">
        <v>79</v>
      </c>
      <c r="G21" s="32"/>
      <c r="H21" s="128"/>
      <c r="I21" s="14"/>
      <c r="J21" s="130">
        <v>2</v>
      </c>
      <c r="K21" s="130"/>
      <c r="L21" s="129" t="s">
        <v>79</v>
      </c>
      <c r="M21" s="32"/>
      <c r="N21" s="128"/>
      <c r="O21" s="32"/>
      <c r="P21" s="130">
        <v>19</v>
      </c>
      <c r="Q21" s="130"/>
      <c r="R21" s="129" t="s">
        <v>79</v>
      </c>
      <c r="S21" s="32"/>
      <c r="T21" s="128"/>
      <c r="U21" s="32"/>
      <c r="V21" s="130">
        <v>36</v>
      </c>
      <c r="W21" s="130"/>
      <c r="X21" s="129" t="s">
        <v>79</v>
      </c>
      <c r="Y21" s="32"/>
      <c r="Z21" s="128"/>
    </row>
    <row r="22" spans="2:26" ht="16" x14ac:dyDescent="0.3">
      <c r="B22" s="20" t="s">
        <v>182</v>
      </c>
      <c r="C22" s="130"/>
      <c r="D22" s="130" t="s">
        <v>79</v>
      </c>
      <c r="E22" s="130"/>
      <c r="F22" s="25" t="s">
        <v>79</v>
      </c>
      <c r="G22" s="32"/>
      <c r="H22" s="128"/>
      <c r="I22" s="14"/>
      <c r="J22" s="129" t="s">
        <v>79</v>
      </c>
      <c r="K22" s="130"/>
      <c r="L22" s="129" t="s">
        <v>79</v>
      </c>
      <c r="M22" s="32"/>
      <c r="N22" s="128"/>
      <c r="O22" s="32"/>
      <c r="P22" s="129" t="s">
        <v>79</v>
      </c>
      <c r="Q22" s="130"/>
      <c r="R22" s="130">
        <v>81</v>
      </c>
      <c r="S22" s="32"/>
      <c r="T22" s="128"/>
      <c r="U22" s="32"/>
      <c r="V22" s="130">
        <v>21</v>
      </c>
      <c r="W22" s="130"/>
      <c r="X22" s="130">
        <v>76</v>
      </c>
      <c r="Y22" s="32"/>
      <c r="Z22" s="128"/>
    </row>
    <row r="23" spans="2:26" x14ac:dyDescent="0.3">
      <c r="B23" s="20" t="s">
        <v>183</v>
      </c>
      <c r="C23" s="130"/>
      <c r="D23" s="25">
        <v>-29</v>
      </c>
      <c r="E23" s="130"/>
      <c r="F23" s="25" t="s">
        <v>79</v>
      </c>
      <c r="G23" s="32"/>
      <c r="H23" s="128"/>
      <c r="I23" s="14"/>
      <c r="J23" s="25">
        <v>-64</v>
      </c>
      <c r="K23" s="130"/>
      <c r="L23" s="129" t="s">
        <v>79</v>
      </c>
      <c r="M23" s="32"/>
      <c r="N23" s="128"/>
      <c r="O23" s="32"/>
      <c r="P23" s="130">
        <v>53</v>
      </c>
      <c r="Q23" s="130"/>
      <c r="R23" s="129" t="s">
        <v>79</v>
      </c>
      <c r="S23" s="32"/>
      <c r="T23" s="128"/>
      <c r="U23" s="32"/>
      <c r="V23" s="25">
        <v>-10</v>
      </c>
      <c r="W23" s="130"/>
      <c r="X23" s="129" t="s">
        <v>79</v>
      </c>
      <c r="Y23" s="32"/>
      <c r="Z23" s="128"/>
    </row>
    <row r="24" spans="2:26" ht="16.5" x14ac:dyDescent="0.3">
      <c r="B24" s="42" t="s">
        <v>190</v>
      </c>
      <c r="C24" s="130"/>
      <c r="D24" s="131">
        <v>552</v>
      </c>
      <c r="E24" s="130"/>
      <c r="F24" s="131">
        <v>504</v>
      </c>
      <c r="G24" s="32"/>
      <c r="H24" s="128">
        <v>0.1</v>
      </c>
      <c r="I24" s="14"/>
      <c r="J24" s="131">
        <v>1547</v>
      </c>
      <c r="K24" s="130"/>
      <c r="L24" s="131">
        <v>1518</v>
      </c>
      <c r="M24" s="32"/>
      <c r="N24" s="128">
        <v>0.02</v>
      </c>
      <c r="O24" s="32"/>
      <c r="P24" s="131">
        <v>1946</v>
      </c>
      <c r="Q24" s="130"/>
      <c r="R24" s="131">
        <v>1699</v>
      </c>
      <c r="S24" s="32"/>
      <c r="T24" s="128">
        <v>0.15</v>
      </c>
      <c r="U24" s="32"/>
      <c r="V24" s="131">
        <v>1733</v>
      </c>
      <c r="W24" s="130"/>
      <c r="X24" s="131">
        <v>1917</v>
      </c>
      <c r="Y24" s="32"/>
      <c r="Z24" s="128">
        <v>-0.1</v>
      </c>
    </row>
    <row r="25" spans="2:26" x14ac:dyDescent="0.3">
      <c r="B25" s="42" t="s">
        <v>191</v>
      </c>
      <c r="C25" s="130"/>
      <c r="D25" s="131">
        <v>14</v>
      </c>
      <c r="E25" s="130"/>
      <c r="F25" s="131">
        <v>7</v>
      </c>
      <c r="G25" s="32"/>
      <c r="H25" s="128">
        <v>1</v>
      </c>
      <c r="I25" s="14"/>
      <c r="J25" s="131">
        <v>46</v>
      </c>
      <c r="K25" s="130"/>
      <c r="L25" s="131">
        <v>28</v>
      </c>
      <c r="M25" s="32"/>
      <c r="N25" s="128">
        <v>0.64</v>
      </c>
      <c r="O25" s="32"/>
      <c r="P25" s="131">
        <v>47</v>
      </c>
      <c r="Q25" s="130"/>
      <c r="R25" s="131">
        <v>47</v>
      </c>
      <c r="S25" s="32"/>
      <c r="T25" s="128">
        <v>0</v>
      </c>
      <c r="U25" s="32"/>
      <c r="V25" s="131">
        <v>47</v>
      </c>
      <c r="W25" s="130"/>
      <c r="X25" s="131">
        <v>38</v>
      </c>
      <c r="Y25" s="32"/>
      <c r="Z25" s="128">
        <v>0.24</v>
      </c>
    </row>
    <row r="26" spans="2:26" ht="16" x14ac:dyDescent="0.3">
      <c r="B26" s="20" t="s">
        <v>181</v>
      </c>
      <c r="C26" s="130"/>
      <c r="D26" s="25" t="s">
        <v>79</v>
      </c>
      <c r="E26" s="130"/>
      <c r="F26" s="25" t="s">
        <v>79</v>
      </c>
      <c r="G26" s="32"/>
      <c r="H26" s="128"/>
      <c r="I26" s="14"/>
      <c r="J26" s="129" t="s">
        <v>79</v>
      </c>
      <c r="K26" s="130"/>
      <c r="L26" s="129" t="s">
        <v>79</v>
      </c>
      <c r="M26" s="32"/>
      <c r="N26" s="128"/>
      <c r="O26" s="32"/>
      <c r="P26" s="129" t="s">
        <v>79</v>
      </c>
      <c r="Q26" s="130"/>
      <c r="R26" s="129" t="s">
        <v>79</v>
      </c>
      <c r="S26" s="32"/>
      <c r="T26" s="128"/>
      <c r="U26" s="32"/>
      <c r="V26" s="129" t="s">
        <v>79</v>
      </c>
      <c r="W26" s="130"/>
      <c r="X26" s="129" t="s">
        <v>79</v>
      </c>
      <c r="Y26" s="32"/>
      <c r="Z26" s="128"/>
    </row>
    <row r="27" spans="2:26" ht="16" x14ac:dyDescent="0.3">
      <c r="B27" s="20" t="s">
        <v>182</v>
      </c>
      <c r="C27" s="130"/>
      <c r="D27" s="25" t="s">
        <v>79</v>
      </c>
      <c r="E27" s="130"/>
      <c r="F27" s="25" t="s">
        <v>79</v>
      </c>
      <c r="G27" s="32"/>
      <c r="H27" s="128"/>
      <c r="I27" s="14"/>
      <c r="J27" s="129" t="s">
        <v>79</v>
      </c>
      <c r="K27" s="130"/>
      <c r="L27" s="129" t="s">
        <v>79</v>
      </c>
      <c r="M27" s="32"/>
      <c r="N27" s="128"/>
      <c r="O27" s="32"/>
      <c r="P27" s="129" t="s">
        <v>79</v>
      </c>
      <c r="Q27" s="130"/>
      <c r="R27" s="129" t="s">
        <v>79</v>
      </c>
      <c r="S27" s="32"/>
      <c r="T27" s="128"/>
      <c r="U27" s="32"/>
      <c r="V27" s="129" t="s">
        <v>79</v>
      </c>
      <c r="W27" s="130"/>
      <c r="X27" s="129" t="s">
        <v>79</v>
      </c>
      <c r="Y27" s="32"/>
      <c r="Z27" s="128"/>
    </row>
    <row r="28" spans="2:26" x14ac:dyDescent="0.3">
      <c r="B28" s="20" t="s">
        <v>183</v>
      </c>
      <c r="C28" s="130"/>
      <c r="D28" s="25" t="s">
        <v>79</v>
      </c>
      <c r="E28" s="130"/>
      <c r="F28" s="25" t="s">
        <v>79</v>
      </c>
      <c r="G28" s="32"/>
      <c r="H28" s="128"/>
      <c r="I28" s="14"/>
      <c r="J28" s="25">
        <v>-2</v>
      </c>
      <c r="K28" s="130"/>
      <c r="L28" s="129" t="s">
        <v>79</v>
      </c>
      <c r="M28" s="32"/>
      <c r="N28" s="128"/>
      <c r="O28" s="32"/>
      <c r="P28" s="130">
        <v>2</v>
      </c>
      <c r="Q28" s="130"/>
      <c r="R28" s="129" t="s">
        <v>79</v>
      </c>
      <c r="S28" s="32"/>
      <c r="T28" s="128"/>
      <c r="U28" s="32"/>
      <c r="V28" s="129" t="s">
        <v>79</v>
      </c>
      <c r="W28" s="130"/>
      <c r="X28" s="129" t="s">
        <v>79</v>
      </c>
      <c r="Y28" s="32"/>
      <c r="Z28" s="128"/>
    </row>
    <row r="29" spans="2:26" ht="16.5" x14ac:dyDescent="0.3">
      <c r="B29" s="42" t="s">
        <v>192</v>
      </c>
      <c r="C29" s="130"/>
      <c r="D29" s="131">
        <v>14</v>
      </c>
      <c r="E29" s="130"/>
      <c r="F29" s="131">
        <v>7</v>
      </c>
      <c r="G29" s="32"/>
      <c r="H29" s="128">
        <v>1</v>
      </c>
      <c r="I29" s="14"/>
      <c r="J29" s="131">
        <v>48</v>
      </c>
      <c r="K29" s="130"/>
      <c r="L29" s="131">
        <v>28</v>
      </c>
      <c r="M29" s="32"/>
      <c r="N29" s="128">
        <v>0.71</v>
      </c>
      <c r="O29" s="32"/>
      <c r="P29" s="131">
        <v>45</v>
      </c>
      <c r="Q29" s="130"/>
      <c r="R29" s="131">
        <v>47</v>
      </c>
      <c r="S29" s="32"/>
      <c r="T29" s="128">
        <v>-0.04</v>
      </c>
      <c r="U29" s="32"/>
      <c r="V29" s="131">
        <v>47</v>
      </c>
      <c r="W29" s="130"/>
      <c r="X29" s="131">
        <v>38</v>
      </c>
      <c r="Y29" s="32"/>
      <c r="Z29" s="128">
        <v>0.24</v>
      </c>
    </row>
    <row r="30" spans="2:26" x14ac:dyDescent="0.3">
      <c r="B30" s="42" t="s">
        <v>29</v>
      </c>
      <c r="C30" s="130"/>
      <c r="D30" s="131">
        <v>4576</v>
      </c>
      <c r="E30" s="130"/>
      <c r="F30" s="131">
        <v>4305</v>
      </c>
      <c r="G30" s="32"/>
      <c r="H30" s="128">
        <v>0.06</v>
      </c>
      <c r="I30" s="14"/>
      <c r="J30" s="131">
        <v>13403</v>
      </c>
      <c r="K30" s="130"/>
      <c r="L30" s="131">
        <v>12996</v>
      </c>
      <c r="M30" s="32"/>
      <c r="N30" s="128">
        <v>0.03</v>
      </c>
      <c r="O30" s="32"/>
      <c r="P30" s="131">
        <v>17585</v>
      </c>
      <c r="Q30" s="130"/>
      <c r="R30" s="131">
        <v>17164</v>
      </c>
      <c r="S30" s="32"/>
      <c r="T30" s="128">
        <v>0.02</v>
      </c>
      <c r="U30" s="32"/>
      <c r="V30" s="131">
        <v>17164</v>
      </c>
      <c r="W30" s="130"/>
      <c r="X30" s="131">
        <v>16633</v>
      </c>
      <c r="Y30" s="32"/>
      <c r="Z30" s="128">
        <v>0.03</v>
      </c>
    </row>
    <row r="31" spans="2:26" ht="16" x14ac:dyDescent="0.3">
      <c r="B31" s="20" t="s">
        <v>181</v>
      </c>
      <c r="C31" s="130"/>
      <c r="D31" s="25">
        <v>61</v>
      </c>
      <c r="E31" s="130"/>
      <c r="F31" s="25" t="s">
        <v>79</v>
      </c>
      <c r="G31" s="32"/>
      <c r="H31" s="128"/>
      <c r="I31" s="14"/>
      <c r="J31" s="25">
        <v>175</v>
      </c>
      <c r="K31" s="130"/>
      <c r="L31" s="129" t="s">
        <v>79</v>
      </c>
      <c r="M31" s="32"/>
      <c r="N31" s="128"/>
      <c r="O31" s="32"/>
      <c r="P31" s="130">
        <v>19</v>
      </c>
      <c r="Q31" s="130"/>
      <c r="R31" s="129" t="s">
        <v>79</v>
      </c>
      <c r="S31" s="32"/>
      <c r="T31" s="128"/>
      <c r="U31" s="32"/>
      <c r="V31" s="130">
        <v>36</v>
      </c>
      <c r="W31" s="130"/>
      <c r="X31" s="129" t="s">
        <v>79</v>
      </c>
      <c r="Y31" s="32"/>
      <c r="Z31" s="128"/>
    </row>
    <row r="32" spans="2:26" ht="16" x14ac:dyDescent="0.3">
      <c r="B32" s="20" t="s">
        <v>182</v>
      </c>
      <c r="C32" s="130"/>
      <c r="D32" s="25" t="s">
        <v>79</v>
      </c>
      <c r="E32" s="130"/>
      <c r="F32" s="25" t="s">
        <v>79</v>
      </c>
      <c r="G32" s="32"/>
      <c r="H32" s="128"/>
      <c r="I32" s="14"/>
      <c r="J32" s="129" t="s">
        <v>79</v>
      </c>
      <c r="K32" s="130"/>
      <c r="L32" s="129" t="s">
        <v>79</v>
      </c>
      <c r="M32" s="32"/>
      <c r="N32" s="128"/>
      <c r="O32" s="32"/>
      <c r="P32" s="129" t="s">
        <v>79</v>
      </c>
      <c r="Q32" s="130"/>
      <c r="R32" s="130">
        <v>81</v>
      </c>
      <c r="S32" s="32"/>
      <c r="T32" s="128"/>
      <c r="U32" s="32"/>
      <c r="V32" s="130">
        <v>21</v>
      </c>
      <c r="W32" s="130"/>
      <c r="X32" s="130">
        <v>76</v>
      </c>
      <c r="Y32" s="32"/>
      <c r="Z32" s="128"/>
    </row>
    <row r="33" spans="2:26" x14ac:dyDescent="0.3">
      <c r="B33" s="20" t="s">
        <v>183</v>
      </c>
      <c r="C33" s="130"/>
      <c r="D33" s="25">
        <v>-232</v>
      </c>
      <c r="E33" s="130"/>
      <c r="F33" s="25" t="s">
        <v>79</v>
      </c>
      <c r="G33" s="32"/>
      <c r="H33" s="128"/>
      <c r="I33" s="14"/>
      <c r="J33" s="25">
        <v>-484</v>
      </c>
      <c r="K33" s="130"/>
      <c r="L33" s="129" t="s">
        <v>79</v>
      </c>
      <c r="M33" s="32"/>
      <c r="N33" s="128"/>
      <c r="O33" s="32"/>
      <c r="P33" s="130">
        <v>308</v>
      </c>
      <c r="Q33" s="130"/>
      <c r="R33" s="129" t="s">
        <v>79</v>
      </c>
      <c r="S33" s="32"/>
      <c r="T33" s="128"/>
      <c r="U33" s="32"/>
      <c r="V33" s="25">
        <v>-36</v>
      </c>
      <c r="W33" s="130"/>
      <c r="X33" s="129" t="s">
        <v>79</v>
      </c>
      <c r="Y33" s="32"/>
      <c r="Z33" s="128"/>
    </row>
    <row r="34" spans="2:26" ht="17" thickBot="1" x14ac:dyDescent="0.35">
      <c r="B34" s="42" t="s">
        <v>193</v>
      </c>
      <c r="C34" s="130"/>
      <c r="D34" s="132">
        <v>4747</v>
      </c>
      <c r="E34" s="130"/>
      <c r="F34" s="131">
        <v>4305</v>
      </c>
      <c r="G34" s="32"/>
      <c r="H34" s="128">
        <v>0.1</v>
      </c>
      <c r="I34" s="14"/>
      <c r="J34" s="132">
        <v>13711</v>
      </c>
      <c r="K34" s="130"/>
      <c r="L34" s="132">
        <v>12996</v>
      </c>
      <c r="M34" s="32"/>
      <c r="N34" s="128">
        <v>0.06</v>
      </c>
      <c r="O34" s="32"/>
      <c r="P34" s="132">
        <v>17258</v>
      </c>
      <c r="Q34" s="130"/>
      <c r="R34" s="132">
        <v>17083</v>
      </c>
      <c r="S34" s="32"/>
      <c r="T34" s="128">
        <v>0.01</v>
      </c>
      <c r="U34" s="32"/>
      <c r="V34" s="132">
        <v>17143</v>
      </c>
      <c r="W34" s="130"/>
      <c r="X34" s="132">
        <v>16557</v>
      </c>
      <c r="Y34" s="32"/>
      <c r="Z34" s="128">
        <v>0.04</v>
      </c>
    </row>
    <row r="35" spans="2:26" ht="14.5" thickTop="1" x14ac:dyDescent="0.3">
      <c r="B35" s="20"/>
      <c r="C35" s="32"/>
      <c r="D35" s="32"/>
      <c r="E35" s="32"/>
      <c r="F35" s="32"/>
      <c r="G35" s="32"/>
      <c r="H35" s="32"/>
      <c r="J35" s="32"/>
      <c r="K35" s="32"/>
      <c r="L35" s="32"/>
      <c r="M35" s="32"/>
      <c r="N35" s="32"/>
      <c r="O35" s="32"/>
      <c r="P35" s="32"/>
      <c r="Q35" s="32"/>
      <c r="R35" s="32"/>
      <c r="S35" s="32"/>
      <c r="T35" s="32"/>
      <c r="U35" s="32"/>
      <c r="V35" s="32"/>
      <c r="W35" s="32"/>
      <c r="X35" s="32"/>
      <c r="Y35" s="32"/>
      <c r="Z35" s="32"/>
    </row>
    <row r="36" spans="2:26" x14ac:dyDescent="0.3">
      <c r="B36" s="125" t="s">
        <v>194</v>
      </c>
      <c r="X36" s="21"/>
    </row>
    <row r="37" spans="2:26" x14ac:dyDescent="0.3">
      <c r="B37" s="20" t="s">
        <v>195</v>
      </c>
    </row>
    <row r="38" spans="2:26" x14ac:dyDescent="0.3">
      <c r="B38" s="20"/>
    </row>
    <row r="39" spans="2:26" ht="16" x14ac:dyDescent="0.3">
      <c r="B39" s="20" t="s">
        <v>65</v>
      </c>
    </row>
    <row r="40" spans="2:26" x14ac:dyDescent="0.3">
      <c r="B40" s="20"/>
    </row>
  </sheetData>
  <mergeCells count="4">
    <mergeCell ref="P3:R3"/>
    <mergeCell ref="V3:X3"/>
    <mergeCell ref="D3:H3"/>
    <mergeCell ref="J3:N3"/>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2E52-5901-4B88-935C-8A49E6AC319C}">
  <sheetPr>
    <pageSetUpPr fitToPage="1"/>
  </sheetPr>
  <dimension ref="A1:Z32"/>
  <sheetViews>
    <sheetView showGridLines="0" zoomScale="80" zoomScaleNormal="80" workbookViewId="0"/>
  </sheetViews>
  <sheetFormatPr defaultColWidth="9.08984375" defaultRowHeight="14" x14ac:dyDescent="0.3"/>
  <cols>
    <col min="1" max="1" width="2" style="1" customWidth="1"/>
    <col min="2" max="2" width="55.6328125" style="1" customWidth="1"/>
    <col min="3" max="3" width="2.08984375" style="1" customWidth="1"/>
    <col min="4" max="4" width="12.54296875" style="1" customWidth="1"/>
    <col min="5" max="5" width="2.08984375" style="1" customWidth="1"/>
    <col min="6" max="6" width="12.54296875" style="1" customWidth="1"/>
    <col min="7" max="7" width="2.08984375" style="1" customWidth="1"/>
    <col min="8" max="8" width="15.36328125" style="1" customWidth="1"/>
    <col min="9" max="9" width="2.08984375" style="6" customWidth="1"/>
    <col min="10" max="10" width="12.54296875" style="1" customWidth="1"/>
    <col min="11" max="11" width="2.08984375" style="1" customWidth="1"/>
    <col min="12" max="12" width="12.54296875" style="1" customWidth="1"/>
    <col min="13" max="13" width="2.08984375" style="1" customWidth="1"/>
    <col min="14" max="14" width="15.36328125" style="1" customWidth="1"/>
    <col min="15" max="15" width="2.08984375" style="1" customWidth="1"/>
    <col min="16" max="16" width="12.54296875" style="1" customWidth="1"/>
    <col min="17" max="17" width="2.08984375" style="1" customWidth="1"/>
    <col min="18" max="18" width="12.54296875" style="1" customWidth="1"/>
    <col min="19" max="19" width="2.08984375" style="1" customWidth="1"/>
    <col min="20" max="20" width="12.54296875" style="1" customWidth="1"/>
    <col min="21" max="21" width="2.08984375" style="1" customWidth="1"/>
    <col min="22" max="22" width="12.6328125" style="1" bestFit="1" customWidth="1"/>
    <col min="23" max="23" width="2.08984375" style="1" customWidth="1"/>
    <col min="24" max="24" width="12.6328125" style="1" customWidth="1"/>
    <col min="25" max="16384" width="9.08984375" style="1"/>
  </cols>
  <sheetData>
    <row r="1" spans="1:26" x14ac:dyDescent="0.3">
      <c r="A1" s="1" t="s">
        <v>18</v>
      </c>
    </row>
    <row r="2" spans="1:26" x14ac:dyDescent="0.3">
      <c r="A2" s="1" t="s">
        <v>11</v>
      </c>
    </row>
    <row r="3" spans="1:26" x14ac:dyDescent="0.3">
      <c r="B3" s="82"/>
      <c r="C3" s="82"/>
      <c r="D3" s="210" t="s">
        <v>20</v>
      </c>
      <c r="E3" s="210"/>
      <c r="F3" s="210"/>
      <c r="G3" s="210"/>
      <c r="H3" s="210"/>
      <c r="I3" s="177"/>
      <c r="J3" s="210" t="s">
        <v>21</v>
      </c>
      <c r="K3" s="210"/>
      <c r="L3" s="210"/>
      <c r="M3" s="210"/>
      <c r="N3" s="210"/>
      <c r="O3" s="32"/>
      <c r="P3" s="215" t="s">
        <v>22</v>
      </c>
      <c r="Q3" s="215"/>
      <c r="R3" s="215"/>
      <c r="S3" s="215"/>
      <c r="T3" s="215"/>
      <c r="U3" s="32"/>
      <c r="V3" s="32"/>
      <c r="W3" s="32"/>
      <c r="X3" s="32"/>
      <c r="Y3" s="32"/>
      <c r="Z3" s="32"/>
    </row>
    <row r="4" spans="1:26" ht="28" x14ac:dyDescent="0.3">
      <c r="B4" s="144" t="s">
        <v>19</v>
      </c>
      <c r="C4" s="32"/>
      <c r="D4" s="205">
        <v>2022</v>
      </c>
      <c r="E4" s="32"/>
      <c r="F4" s="205">
        <v>2021</v>
      </c>
      <c r="G4" s="32"/>
      <c r="H4" s="138" t="s">
        <v>23</v>
      </c>
      <c r="I4" s="24"/>
      <c r="J4" s="205">
        <v>2022</v>
      </c>
      <c r="K4" s="32"/>
      <c r="L4" s="205">
        <v>2021</v>
      </c>
      <c r="M4" s="32"/>
      <c r="N4" s="138" t="s">
        <v>23</v>
      </c>
      <c r="O4" s="32"/>
      <c r="P4" s="110">
        <v>2021</v>
      </c>
      <c r="Q4" s="111"/>
      <c r="R4" s="110">
        <v>2020</v>
      </c>
      <c r="S4" s="111"/>
      <c r="T4" s="110">
        <v>2019</v>
      </c>
      <c r="U4" s="32"/>
      <c r="V4" s="123" t="s">
        <v>25</v>
      </c>
      <c r="W4" s="118"/>
      <c r="X4" s="123" t="s">
        <v>27</v>
      </c>
      <c r="Y4" s="32"/>
      <c r="Z4" s="32"/>
    </row>
    <row r="5" spans="1:26" x14ac:dyDescent="0.3">
      <c r="B5" s="145" t="s">
        <v>87</v>
      </c>
      <c r="C5" s="32"/>
      <c r="D5" s="127">
        <v>487</v>
      </c>
      <c r="E5" s="32"/>
      <c r="F5" s="127">
        <v>514</v>
      </c>
      <c r="G5" s="32"/>
      <c r="H5" s="160">
        <v>-0.05</v>
      </c>
      <c r="I5" s="24"/>
      <c r="J5" s="127">
        <v>1362</v>
      </c>
      <c r="K5" s="32"/>
      <c r="L5" s="127">
        <v>1683</v>
      </c>
      <c r="M5" s="32"/>
      <c r="N5" s="160">
        <v>-0.19</v>
      </c>
      <c r="O5" s="32"/>
      <c r="P5" s="127">
        <v>2247</v>
      </c>
      <c r="Q5" s="81"/>
      <c r="R5" s="127">
        <v>13846</v>
      </c>
      <c r="S5" s="81"/>
      <c r="T5" s="127">
        <v>1524</v>
      </c>
      <c r="U5" s="32"/>
      <c r="V5" s="128">
        <v>-0.84</v>
      </c>
      <c r="W5" s="128"/>
      <c r="X5" s="128">
        <v>8.09</v>
      </c>
      <c r="Y5" s="32"/>
      <c r="Z5" s="32"/>
    </row>
    <row r="6" spans="1:26" x14ac:dyDescent="0.3">
      <c r="B6" s="82" t="s">
        <v>196</v>
      </c>
      <c r="C6" s="32"/>
      <c r="D6" s="30">
        <v>2</v>
      </c>
      <c r="E6" s="32"/>
      <c r="F6" s="30">
        <v>10</v>
      </c>
      <c r="G6" s="32"/>
      <c r="H6" s="120"/>
      <c r="I6" s="24"/>
      <c r="J6" s="30">
        <v>18</v>
      </c>
      <c r="K6" s="32"/>
      <c r="L6" s="30">
        <v>34</v>
      </c>
      <c r="M6" s="32"/>
      <c r="N6" s="120"/>
      <c r="O6" s="32"/>
      <c r="P6" s="30">
        <v>40</v>
      </c>
      <c r="Q6" s="30"/>
      <c r="R6" s="30">
        <v>66</v>
      </c>
      <c r="S6" s="30"/>
      <c r="T6" s="30">
        <v>88</v>
      </c>
      <c r="U6" s="32"/>
      <c r="V6" s="128"/>
      <c r="W6" s="128"/>
      <c r="X6" s="128"/>
      <c r="Y6" s="32"/>
      <c r="Z6" s="32"/>
    </row>
    <row r="7" spans="1:26" x14ac:dyDescent="0.3">
      <c r="B7" s="82" t="s">
        <v>197</v>
      </c>
      <c r="C7" s="32"/>
      <c r="D7" s="30">
        <v>-1</v>
      </c>
      <c r="E7" s="32"/>
      <c r="F7" s="191" t="s">
        <v>79</v>
      </c>
      <c r="G7" s="32"/>
      <c r="H7" s="120"/>
      <c r="I7" s="24"/>
      <c r="J7" s="30">
        <v>-4</v>
      </c>
      <c r="K7" s="32"/>
      <c r="L7" s="30">
        <v>2</v>
      </c>
      <c r="M7" s="32"/>
      <c r="N7" s="120"/>
      <c r="O7" s="32"/>
      <c r="P7" s="30">
        <v>3</v>
      </c>
      <c r="Q7" s="30"/>
      <c r="R7" s="30">
        <v>5</v>
      </c>
      <c r="S7" s="30"/>
      <c r="T7" s="30">
        <v>9</v>
      </c>
      <c r="U7" s="32"/>
      <c r="V7" s="128"/>
      <c r="W7" s="128"/>
      <c r="X7" s="128"/>
      <c r="Y7" s="32"/>
      <c r="Z7" s="32"/>
    </row>
    <row r="8" spans="1:26" x14ac:dyDescent="0.3">
      <c r="B8" s="82" t="s">
        <v>198</v>
      </c>
      <c r="C8" s="32"/>
      <c r="D8" s="30">
        <v>-129</v>
      </c>
      <c r="E8" s="32"/>
      <c r="F8" s="30">
        <v>-160</v>
      </c>
      <c r="G8" s="32"/>
      <c r="H8" s="120"/>
      <c r="I8" s="24"/>
      <c r="J8" s="30">
        <v>-412</v>
      </c>
      <c r="K8" s="32"/>
      <c r="L8" s="30">
        <v>-421</v>
      </c>
      <c r="M8" s="32"/>
      <c r="N8" s="120"/>
      <c r="O8" s="32"/>
      <c r="P8" s="30">
        <v>-600</v>
      </c>
      <c r="Q8" s="30"/>
      <c r="R8" s="30">
        <v>-652</v>
      </c>
      <c r="S8" s="30"/>
      <c r="T8" s="30">
        <v>-410</v>
      </c>
      <c r="U8" s="32"/>
      <c r="V8" s="128"/>
      <c r="W8" s="128"/>
      <c r="X8" s="128"/>
      <c r="Y8" s="32"/>
      <c r="Z8" s="32"/>
    </row>
    <row r="9" spans="1:26" x14ac:dyDescent="0.3">
      <c r="B9" s="107" t="s">
        <v>199</v>
      </c>
      <c r="C9" s="32"/>
      <c r="D9" s="191" t="s">
        <v>79</v>
      </c>
      <c r="E9" s="32"/>
      <c r="F9" s="30">
        <v>10</v>
      </c>
      <c r="G9" s="32"/>
      <c r="H9" s="120"/>
      <c r="I9" s="24"/>
      <c r="J9" s="30">
        <v>12</v>
      </c>
      <c r="K9" s="32"/>
      <c r="L9" s="30">
        <v>18</v>
      </c>
      <c r="M9" s="32"/>
      <c r="N9" s="120"/>
      <c r="O9" s="32"/>
      <c r="P9" s="30">
        <v>18</v>
      </c>
      <c r="Q9" s="30"/>
      <c r="R9" s="30">
        <v>11839</v>
      </c>
      <c r="S9" s="30"/>
      <c r="T9" s="30">
        <v>-128</v>
      </c>
      <c r="U9" s="32"/>
      <c r="V9" s="128"/>
      <c r="W9" s="128"/>
      <c r="X9" s="128"/>
      <c r="Y9" s="32"/>
      <c r="Z9" s="32"/>
    </row>
    <row r="10" spans="1:26" x14ac:dyDescent="0.3">
      <c r="B10" s="107" t="s">
        <v>200</v>
      </c>
      <c r="C10" s="32"/>
      <c r="D10" s="30">
        <v>-6</v>
      </c>
      <c r="E10" s="32"/>
      <c r="F10" s="30">
        <v>-13</v>
      </c>
      <c r="G10" s="32"/>
      <c r="H10" s="120"/>
      <c r="I10" s="24"/>
      <c r="J10" s="30">
        <v>-32</v>
      </c>
      <c r="K10" s="32"/>
      <c r="L10" s="30">
        <v>-34</v>
      </c>
      <c r="M10" s="32"/>
      <c r="N10" s="120"/>
      <c r="O10" s="32"/>
      <c r="P10" s="30">
        <v>-46</v>
      </c>
      <c r="Q10" s="30"/>
      <c r="R10" s="30">
        <v>-51</v>
      </c>
      <c r="S10" s="30"/>
      <c r="T10" s="30">
        <v>-29</v>
      </c>
      <c r="U10" s="32"/>
      <c r="V10" s="128"/>
      <c r="W10" s="128"/>
      <c r="X10" s="128"/>
      <c r="Y10" s="32"/>
      <c r="Z10" s="32"/>
    </row>
    <row r="11" spans="1:26" ht="16.5" x14ac:dyDescent="0.3">
      <c r="B11" s="102" t="s">
        <v>201</v>
      </c>
      <c r="C11" s="24"/>
      <c r="D11" s="134">
        <v>623</v>
      </c>
      <c r="E11" s="24"/>
      <c r="F11" s="134">
        <v>687</v>
      </c>
      <c r="G11" s="24"/>
      <c r="H11" s="161">
        <v>-0.09</v>
      </c>
      <c r="I11" s="24"/>
      <c r="J11" s="134">
        <v>1808</v>
      </c>
      <c r="K11" s="24"/>
      <c r="L11" s="134">
        <v>2156</v>
      </c>
      <c r="M11" s="24"/>
      <c r="N11" s="161">
        <v>-0.16</v>
      </c>
      <c r="O11" s="24"/>
      <c r="P11" s="134">
        <v>2918</v>
      </c>
      <c r="Q11" s="136"/>
      <c r="R11" s="134">
        <v>2781</v>
      </c>
      <c r="S11" s="136"/>
      <c r="T11" s="134">
        <v>2188</v>
      </c>
      <c r="U11" s="32"/>
      <c r="V11" s="128">
        <v>0.05</v>
      </c>
      <c r="W11" s="128"/>
      <c r="X11" s="128">
        <v>0.27</v>
      </c>
      <c r="Y11" s="142"/>
      <c r="Z11" s="32"/>
    </row>
    <row r="12" spans="1:26" ht="16" x14ac:dyDescent="0.3">
      <c r="B12" s="82" t="s">
        <v>202</v>
      </c>
      <c r="C12" s="32"/>
      <c r="D12" s="30">
        <v>88</v>
      </c>
      <c r="E12" s="32"/>
      <c r="F12" s="30">
        <v>67</v>
      </c>
      <c r="G12" s="32"/>
      <c r="H12" s="120"/>
      <c r="I12" s="24"/>
      <c r="J12" s="30">
        <v>110</v>
      </c>
      <c r="K12" s="32"/>
      <c r="L12" s="30">
        <v>127</v>
      </c>
      <c r="M12" s="32"/>
      <c r="N12" s="120"/>
      <c r="O12" s="32"/>
      <c r="P12" s="30">
        <v>155</v>
      </c>
      <c r="Q12" s="30"/>
      <c r="R12" s="30">
        <v>134</v>
      </c>
      <c r="S12" s="30"/>
      <c r="T12" s="30">
        <v>160</v>
      </c>
      <c r="U12" s="32"/>
      <c r="V12" s="128"/>
      <c r="W12" s="128"/>
      <c r="X12" s="128"/>
      <c r="Y12" s="32"/>
      <c r="Z12" s="32"/>
    </row>
    <row r="13" spans="1:26" ht="16" x14ac:dyDescent="0.3">
      <c r="B13" s="82" t="s">
        <v>203</v>
      </c>
      <c r="C13" s="32"/>
      <c r="D13" s="30">
        <v>-49</v>
      </c>
      <c r="E13" s="32"/>
      <c r="F13" s="135">
        <v>3</v>
      </c>
      <c r="G13" s="32"/>
      <c r="H13" s="120"/>
      <c r="I13" s="24"/>
      <c r="J13" s="30">
        <v>-20</v>
      </c>
      <c r="K13" s="32"/>
      <c r="L13" s="135">
        <v>3</v>
      </c>
      <c r="M13" s="32"/>
      <c r="N13" s="120"/>
      <c r="O13" s="32"/>
      <c r="P13" s="30">
        <v>14</v>
      </c>
      <c r="Q13" s="30"/>
      <c r="R13" s="135" t="s">
        <v>79</v>
      </c>
      <c r="S13" s="135"/>
      <c r="T13" s="137" t="s">
        <v>79</v>
      </c>
      <c r="U13" s="32"/>
      <c r="V13" s="128"/>
      <c r="W13" s="128"/>
      <c r="X13" s="128"/>
      <c r="Y13" s="32"/>
      <c r="Z13" s="32"/>
    </row>
    <row r="14" spans="1:26" ht="16" x14ac:dyDescent="0.3">
      <c r="B14" s="82" t="s">
        <v>204</v>
      </c>
      <c r="C14" s="135"/>
      <c r="D14" s="135">
        <v>7</v>
      </c>
      <c r="E14" s="135"/>
      <c r="F14" s="191" t="s">
        <v>79</v>
      </c>
      <c r="G14" s="32"/>
      <c r="H14" s="120"/>
      <c r="I14" s="178"/>
      <c r="J14" s="135">
        <v>7</v>
      </c>
      <c r="K14" s="135"/>
      <c r="L14" s="191" t="s">
        <v>79</v>
      </c>
      <c r="M14" s="32"/>
      <c r="N14" s="120"/>
      <c r="O14" s="32"/>
      <c r="P14" s="135" t="s">
        <v>79</v>
      </c>
      <c r="Q14" s="30"/>
      <c r="R14" s="30">
        <v>2</v>
      </c>
      <c r="S14" s="30"/>
      <c r="T14" s="30">
        <v>54</v>
      </c>
      <c r="U14" s="32"/>
      <c r="V14" s="128"/>
      <c r="W14" s="128"/>
      <c r="X14" s="128"/>
      <c r="Y14" s="32"/>
      <c r="Z14" s="32"/>
    </row>
    <row r="15" spans="1:26" ht="16" x14ac:dyDescent="0.3">
      <c r="B15" s="182" t="s">
        <v>205</v>
      </c>
      <c r="C15" s="32"/>
      <c r="D15" s="30">
        <v>2</v>
      </c>
      <c r="E15" s="32"/>
      <c r="F15" s="30">
        <v>1</v>
      </c>
      <c r="G15" s="32"/>
      <c r="H15" s="120"/>
      <c r="I15" s="24"/>
      <c r="J15" s="30">
        <v>-1</v>
      </c>
      <c r="K15" s="32"/>
      <c r="L15" s="30">
        <v>-4</v>
      </c>
      <c r="M15" s="32"/>
      <c r="N15" s="120"/>
      <c r="O15" s="32"/>
      <c r="P15" s="30">
        <v>-2</v>
      </c>
      <c r="Q15" s="30"/>
      <c r="R15" s="30">
        <v>3</v>
      </c>
      <c r="S15" s="30"/>
      <c r="T15" s="30">
        <v>-3</v>
      </c>
      <c r="U15" s="32"/>
      <c r="V15" s="128"/>
      <c r="W15" s="128"/>
      <c r="X15" s="128"/>
      <c r="Y15" s="32"/>
      <c r="Z15" s="32"/>
    </row>
    <row r="16" spans="1:26" x14ac:dyDescent="0.3">
      <c r="B16" s="168" t="s">
        <v>206</v>
      </c>
      <c r="C16" s="32"/>
      <c r="D16" s="30">
        <v>28</v>
      </c>
      <c r="E16" s="32"/>
      <c r="F16" s="30">
        <v>23</v>
      </c>
      <c r="G16" s="32"/>
      <c r="H16" s="120"/>
      <c r="I16" s="24"/>
      <c r="J16" s="30">
        <v>90</v>
      </c>
      <c r="K16" s="32"/>
      <c r="L16" s="30">
        <v>67</v>
      </c>
      <c r="M16" s="32"/>
      <c r="N16" s="120"/>
      <c r="O16" s="32"/>
      <c r="P16" s="30">
        <v>90</v>
      </c>
      <c r="Q16" s="30"/>
      <c r="R16" s="30">
        <v>83</v>
      </c>
      <c r="S16" s="30"/>
      <c r="T16" s="30">
        <v>92</v>
      </c>
      <c r="U16" s="32"/>
      <c r="V16" s="128"/>
      <c r="W16" s="128"/>
      <c r="X16" s="128"/>
      <c r="Y16" s="32"/>
      <c r="Z16" s="32"/>
    </row>
    <row r="17" spans="2:26" ht="16" x14ac:dyDescent="0.3">
      <c r="B17" s="82" t="s">
        <v>207</v>
      </c>
      <c r="C17" s="32"/>
      <c r="D17" s="30">
        <v>1</v>
      </c>
      <c r="E17" s="32"/>
      <c r="F17" s="30">
        <v>-2</v>
      </c>
      <c r="G17" s="32"/>
      <c r="H17" s="120"/>
      <c r="I17" s="24"/>
      <c r="J17" s="30">
        <v>23</v>
      </c>
      <c r="K17" s="32"/>
      <c r="L17" s="30">
        <v>-4</v>
      </c>
      <c r="M17" s="32"/>
      <c r="N17" s="120"/>
      <c r="O17" s="32"/>
      <c r="P17" s="30">
        <v>-3</v>
      </c>
      <c r="Q17" s="30"/>
      <c r="R17" s="30">
        <v>-22</v>
      </c>
      <c r="S17" s="30"/>
      <c r="T17" s="30">
        <v>1</v>
      </c>
      <c r="U17" s="32"/>
      <c r="V17" s="128"/>
      <c r="W17" s="128"/>
      <c r="X17" s="128"/>
      <c r="Y17" s="32"/>
      <c r="Z17" s="32"/>
    </row>
    <row r="18" spans="2:26" ht="17" thickBot="1" x14ac:dyDescent="0.35">
      <c r="B18" s="102" t="s">
        <v>208</v>
      </c>
      <c r="C18" s="32"/>
      <c r="D18" s="80">
        <v>700</v>
      </c>
      <c r="E18" s="32"/>
      <c r="F18" s="80">
        <v>779</v>
      </c>
      <c r="G18" s="32"/>
      <c r="H18" s="160">
        <v>-0.1</v>
      </c>
      <c r="I18" s="24"/>
      <c r="J18" s="80">
        <v>2017</v>
      </c>
      <c r="K18" s="32"/>
      <c r="L18" s="80">
        <v>2345</v>
      </c>
      <c r="M18" s="32"/>
      <c r="N18" s="160">
        <v>-0.14000000000000001</v>
      </c>
      <c r="O18" s="32"/>
      <c r="P18" s="80">
        <v>3172</v>
      </c>
      <c r="Q18" s="32"/>
      <c r="R18" s="80">
        <v>2981</v>
      </c>
      <c r="S18" s="32"/>
      <c r="T18" s="80">
        <v>2492</v>
      </c>
      <c r="U18" s="32"/>
      <c r="V18" s="128">
        <v>0.06</v>
      </c>
      <c r="W18" s="128"/>
      <c r="X18" s="128">
        <v>0.2</v>
      </c>
      <c r="Y18" s="32"/>
      <c r="Z18" s="32"/>
    </row>
    <row r="19" spans="2:26" ht="14.5" thickTop="1" x14ac:dyDescent="0.3">
      <c r="B19" s="102" t="s">
        <v>209</v>
      </c>
      <c r="C19" s="32"/>
      <c r="D19" s="31">
        <v>0.106</v>
      </c>
      <c r="E19" s="32"/>
      <c r="F19" s="36">
        <v>0.11899999999999999</v>
      </c>
      <c r="G19" s="32"/>
      <c r="H19" s="162" t="s">
        <v>210</v>
      </c>
      <c r="I19" s="24"/>
      <c r="J19" s="31">
        <v>0.10199999999999999</v>
      </c>
      <c r="K19" s="32"/>
      <c r="L19" s="36">
        <v>0.13</v>
      </c>
      <c r="M19" s="32"/>
      <c r="N19" s="162" t="s">
        <v>33</v>
      </c>
      <c r="O19" s="32"/>
      <c r="P19" s="31">
        <v>0.128</v>
      </c>
      <c r="Q19" s="39"/>
      <c r="R19" s="31">
        <v>0.80700000000000005</v>
      </c>
      <c r="S19" s="39"/>
      <c r="T19" s="31">
        <v>9.1999999999999998E-2</v>
      </c>
      <c r="U19" s="32"/>
      <c r="V19" s="23" t="s">
        <v>211</v>
      </c>
      <c r="W19" s="23"/>
      <c r="X19" s="23" t="s">
        <v>212</v>
      </c>
      <c r="Y19" s="142"/>
      <c r="Z19" s="32"/>
    </row>
    <row r="20" spans="2:26" ht="16.5" x14ac:dyDescent="0.3">
      <c r="B20" s="102" t="s">
        <v>213</v>
      </c>
      <c r="C20" s="32"/>
      <c r="D20" s="31">
        <v>0.153</v>
      </c>
      <c r="E20" s="32"/>
      <c r="F20" s="31">
        <v>0.18099999999999999</v>
      </c>
      <c r="G20" s="32"/>
      <c r="H20" s="162" t="s">
        <v>33</v>
      </c>
      <c r="I20" s="24"/>
      <c r="J20" s="31">
        <v>0.15</v>
      </c>
      <c r="K20" s="32"/>
      <c r="L20" s="31">
        <v>0.18</v>
      </c>
      <c r="M20" s="32"/>
      <c r="N20" s="162" t="s">
        <v>34</v>
      </c>
      <c r="O20" s="32"/>
      <c r="P20" s="31">
        <v>0.18</v>
      </c>
      <c r="Q20" s="39"/>
      <c r="R20" s="31">
        <v>0.17399999999999999</v>
      </c>
      <c r="S20" s="39"/>
      <c r="T20" s="31">
        <v>0.15</v>
      </c>
      <c r="U20" s="32"/>
      <c r="V20" s="23" t="s">
        <v>35</v>
      </c>
      <c r="W20" s="23"/>
      <c r="X20" s="23" t="s">
        <v>36</v>
      </c>
      <c r="Y20" s="32"/>
      <c r="Z20" s="32"/>
    </row>
    <row r="21" spans="2:26" x14ac:dyDescent="0.3">
      <c r="B21" s="82"/>
      <c r="C21" s="32"/>
      <c r="D21" s="32"/>
      <c r="E21" s="32"/>
      <c r="F21" s="32"/>
      <c r="G21" s="32"/>
      <c r="H21" s="32"/>
      <c r="I21" s="24"/>
      <c r="J21" s="32"/>
      <c r="K21" s="32"/>
      <c r="L21" s="32"/>
      <c r="M21" s="32"/>
      <c r="N21" s="32"/>
      <c r="O21" s="32"/>
      <c r="P21" s="32"/>
      <c r="Q21" s="32"/>
      <c r="R21" s="32"/>
      <c r="S21" s="32"/>
      <c r="T21" s="32"/>
      <c r="U21" s="32"/>
      <c r="V21" s="32"/>
      <c r="W21" s="32"/>
      <c r="X21" s="32"/>
      <c r="Y21" s="32"/>
      <c r="Z21" s="32"/>
    </row>
    <row r="22" spans="2:26" x14ac:dyDescent="0.3">
      <c r="B22" s="32" t="s">
        <v>214</v>
      </c>
      <c r="C22" s="32"/>
      <c r="D22" s="32"/>
      <c r="E22" s="32"/>
      <c r="F22" s="32"/>
      <c r="G22" s="32"/>
      <c r="H22" s="32"/>
      <c r="I22" s="24"/>
      <c r="J22" s="32"/>
      <c r="K22" s="32"/>
      <c r="L22" s="32"/>
      <c r="M22" s="32"/>
      <c r="N22" s="32"/>
      <c r="O22" s="32"/>
      <c r="P22" s="32"/>
      <c r="Q22" s="32"/>
      <c r="R22" s="32"/>
      <c r="S22" s="32"/>
      <c r="T22" s="32"/>
      <c r="U22" s="32"/>
      <c r="V22" s="32"/>
      <c r="W22" s="32"/>
      <c r="X22" s="32"/>
      <c r="Y22" s="32"/>
      <c r="Z22" s="32"/>
    </row>
    <row r="23" spans="2:26" x14ac:dyDescent="0.3">
      <c r="B23" s="154" t="s">
        <v>215</v>
      </c>
      <c r="C23" s="32"/>
      <c r="D23" s="154"/>
      <c r="E23" s="32"/>
      <c r="F23" s="154"/>
      <c r="G23" s="32"/>
      <c r="H23" s="32"/>
      <c r="I23" s="24"/>
      <c r="J23" s="154"/>
      <c r="K23" s="32"/>
      <c r="L23" s="154"/>
      <c r="M23" s="32"/>
      <c r="N23" s="32"/>
      <c r="O23" s="32"/>
      <c r="P23" s="32"/>
      <c r="Q23" s="32"/>
      <c r="R23" s="32"/>
      <c r="S23" s="32"/>
      <c r="T23" s="32"/>
      <c r="U23" s="32"/>
      <c r="V23" s="32"/>
      <c r="W23" s="32"/>
      <c r="X23" s="32"/>
      <c r="Y23" s="142"/>
      <c r="Z23" s="32"/>
    </row>
    <row r="24" spans="2:26" x14ac:dyDescent="0.3">
      <c r="B24" s="154" t="s">
        <v>216</v>
      </c>
      <c r="C24" s="168"/>
      <c r="D24" s="168"/>
      <c r="E24" s="168"/>
      <c r="F24" s="168"/>
      <c r="G24" s="168"/>
      <c r="H24" s="168"/>
      <c r="I24" s="179"/>
      <c r="J24" s="168"/>
      <c r="K24" s="168"/>
      <c r="L24" s="168"/>
      <c r="M24" s="168"/>
      <c r="N24" s="168"/>
      <c r="O24" s="168"/>
      <c r="P24" s="168"/>
      <c r="Q24" s="168"/>
      <c r="R24" s="168"/>
      <c r="S24" s="168"/>
      <c r="T24" s="168"/>
      <c r="U24" s="168"/>
      <c r="V24" s="168"/>
      <c r="W24" s="168"/>
      <c r="X24" s="168"/>
      <c r="Y24" s="32"/>
      <c r="Z24" s="32"/>
    </row>
    <row r="25" spans="2:26" x14ac:dyDescent="0.3">
      <c r="B25" s="168" t="s">
        <v>217</v>
      </c>
      <c r="C25" s="168"/>
      <c r="D25" s="168"/>
      <c r="E25" s="168"/>
      <c r="F25" s="168"/>
      <c r="G25" s="168"/>
      <c r="H25" s="168"/>
      <c r="I25" s="179"/>
      <c r="J25" s="168"/>
      <c r="K25" s="168"/>
      <c r="L25" s="168"/>
      <c r="M25" s="168"/>
      <c r="N25" s="168"/>
      <c r="O25" s="168"/>
      <c r="P25" s="168"/>
      <c r="Q25" s="168"/>
      <c r="R25" s="168"/>
      <c r="S25" s="168"/>
      <c r="T25" s="168"/>
      <c r="U25" s="168"/>
      <c r="V25" s="168"/>
      <c r="W25" s="168"/>
      <c r="X25" s="168"/>
      <c r="Y25" s="32"/>
      <c r="Z25" s="32"/>
    </row>
    <row r="26" spans="2:26" x14ac:dyDescent="0.3">
      <c r="B26" s="1" t="s">
        <v>218</v>
      </c>
    </row>
    <row r="27" spans="2:26" x14ac:dyDescent="0.3">
      <c r="B27" s="1" t="s">
        <v>219</v>
      </c>
    </row>
    <row r="29" spans="2:26" ht="16" x14ac:dyDescent="0.3">
      <c r="B29" s="20" t="s">
        <v>65</v>
      </c>
    </row>
    <row r="32" spans="2:26" x14ac:dyDescent="0.3">
      <c r="F32" s="173"/>
    </row>
  </sheetData>
  <mergeCells count="3">
    <mergeCell ref="P3:T3"/>
    <mergeCell ref="J3:N3"/>
    <mergeCell ref="D3:H3"/>
  </mergeCells>
  <pageMargins left="0.7" right="0.7" top="0.75" bottom="0.7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Appendix</vt:lpstr>
      <vt:lpstr>Financial Summary</vt:lpstr>
      <vt:lpstr>Income Statement</vt:lpstr>
      <vt:lpstr>Balance Sheet</vt:lpstr>
      <vt:lpstr>Statements of Cash Flows</vt:lpstr>
      <vt:lpstr>Revenue by Segment</vt:lpstr>
      <vt:lpstr>Revenue by Region</vt:lpstr>
      <vt:lpstr>Organic Revenue</vt:lpstr>
      <vt:lpstr>Adjusted EBIT</vt:lpstr>
      <vt:lpstr>Pro Forma Adjusted EBIT</vt:lpstr>
      <vt:lpstr>Segment EBIT</vt:lpstr>
      <vt:lpstr>Adjusted Net Income</vt:lpstr>
      <vt:lpstr>Pro Forma Adjusted Net Income</vt:lpstr>
      <vt:lpstr>Free Cash Flow</vt:lpstr>
      <vt:lpstr>Pro Forma Adjusted 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Filer, Grant (GE Healthcare)</dc:creator>
  <cp:keywords/>
  <dc:description/>
  <cp:lastModifiedBy>Ramirez, Lissette (GE Aerospace, US)</cp:lastModifiedBy>
  <cp:revision/>
  <dcterms:created xsi:type="dcterms:W3CDTF">2022-09-12T16:08:47Z</dcterms:created>
  <dcterms:modified xsi:type="dcterms:W3CDTF">2024-04-09T16:54:47Z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